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5.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6.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7.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215" tabRatio="930" activeTab="0"/>
  </bookViews>
  <sheets>
    <sheet name="表紙" sheetId="1" r:id="rId1"/>
    <sheet name="別紙2" sheetId="2" r:id="rId2"/>
    <sheet name="別紙3-1" sheetId="3" r:id="rId3"/>
    <sheet name="別紙3-2" sheetId="4" r:id="rId4"/>
    <sheet name="別紙3-３" sheetId="5" r:id="rId5"/>
    <sheet name="別紙4-1" sheetId="6" r:id="rId6"/>
    <sheet name="別紙4-2" sheetId="7" r:id="rId7"/>
    <sheet name="別紙5" sheetId="8" r:id="rId8"/>
    <sheet name="別紙6" sheetId="9" r:id="rId9"/>
    <sheet name="別紙7-1" sheetId="10" r:id="rId10"/>
    <sheet name="別紙7-2" sheetId="11" r:id="rId11"/>
    <sheet name="別紙8-1" sheetId="12" r:id="rId12"/>
    <sheet name="別紙8-2" sheetId="13" r:id="rId13"/>
    <sheet name="別紙9-1" sheetId="14" r:id="rId14"/>
    <sheet name="別紙9-2" sheetId="15" r:id="rId15"/>
    <sheet name="別紙9-3" sheetId="16" r:id="rId16"/>
    <sheet name="別紙10-1" sheetId="17" r:id="rId17"/>
    <sheet name="別紙10-2" sheetId="18" r:id="rId18"/>
    <sheet name="別紙11-1" sheetId="19" r:id="rId19"/>
    <sheet name="別紙11-2" sheetId="20" r:id="rId20"/>
    <sheet name="別紙12（職歴記入例）" sheetId="21" r:id="rId21"/>
    <sheet name="別紙12" sheetId="22" r:id="rId22"/>
    <sheet name="別紙13" sheetId="23" r:id="rId23"/>
    <sheet name="別紙14-1" sheetId="24" r:id="rId24"/>
    <sheet name="別紙14-2" sheetId="25" r:id="rId25"/>
    <sheet name="別紙15" sheetId="26" r:id="rId26"/>
    <sheet name="別紙16" sheetId="27" r:id="rId27"/>
    <sheet name="別紙17" sheetId="28" r:id="rId28"/>
    <sheet name="別紙18" sheetId="29" r:id="rId29"/>
    <sheet name="別紙19" sheetId="30" r:id="rId30"/>
    <sheet name="別紙20-1" sheetId="31" r:id="rId31"/>
    <sheet name="別紙20-2" sheetId="32" r:id="rId32"/>
    <sheet name="別紙21" sheetId="33" r:id="rId33"/>
    <sheet name="別紙22" sheetId="34" r:id="rId34"/>
    <sheet name="別紙23" sheetId="35" r:id="rId35"/>
    <sheet name="別紙24" sheetId="36" r:id="rId36"/>
  </sheets>
  <definedNames>
    <definedName name="_xlnm.Print_Area" localSheetId="23">'別紙14-1'!$A$1:$F$39</definedName>
    <definedName name="_xlnm.Print_Area" localSheetId="27">'別紙17'!$A$1:$K$45</definedName>
    <definedName name="_xlnm.Print_Area" localSheetId="1">'別紙2'!$A$1:$Q$51</definedName>
    <definedName name="_xlnm.Print_Area" localSheetId="33">'別紙22'!$A$1:$J$40</definedName>
    <definedName name="_xlnm.Print_Area" localSheetId="34">'別紙23'!$A$1:$K$17</definedName>
    <definedName name="_xlnm.Print_Area" localSheetId="35">'別紙24'!$A$1:$I$35</definedName>
    <definedName name="_xlnm.Print_Area" localSheetId="5">'別紙4-1'!$A$1:$J$61</definedName>
    <definedName name="_xlnm.Print_Area" localSheetId="6">'別紙4-2'!$A$1:$I$42</definedName>
    <definedName name="_xlnm.Print_Area" localSheetId="8">'別紙6'!$A$1:$H$21</definedName>
    <definedName name="_xlnm.Print_Area" localSheetId="9">'別紙7-1'!$A$1:$Y$108</definedName>
    <definedName name="_xlnm.Print_Area" localSheetId="13">'別紙9-1'!$A$1:$AH$30</definedName>
    <definedName name="_xlnm.Print_Area" localSheetId="15">'別紙9-3'!$A$1:$AS$35</definedName>
    <definedName name="_xlnm.Print_Titles" localSheetId="9">'別紙7-1'!$A:$D</definedName>
  </definedNames>
  <calcPr fullCalcOnLoad="1"/>
</workbook>
</file>

<file path=xl/comments2.xml><?xml version="1.0" encoding="utf-8"?>
<comments xmlns="http://schemas.openxmlformats.org/spreadsheetml/2006/main">
  <authors>
    <author>Windows ユーザー</author>
  </authors>
  <commentList>
    <comment ref="A34" authorId="0">
      <text>
        <r>
          <rPr>
            <b/>
            <sz val="9"/>
            <rFont val="MS P ゴシック"/>
            <family val="3"/>
          </rPr>
          <t>借家の場合は、建物建築費は含まない</t>
        </r>
      </text>
    </comment>
  </commentList>
</comments>
</file>

<file path=xl/comments9.xml><?xml version="1.0" encoding="utf-8"?>
<comments xmlns="http://schemas.openxmlformats.org/spreadsheetml/2006/main">
  <authors>
    <author>Windows ユーザー</author>
  </authors>
  <commentList>
    <comment ref="A6" authorId="0">
      <text>
        <r>
          <rPr>
            <b/>
            <sz val="9"/>
            <rFont val="MS P ゴシック"/>
            <family val="3"/>
          </rPr>
          <t>建物を所有せず、賃料を支払って運営する予定の場合は、建設費はゼロとしてください。</t>
        </r>
      </text>
    </comment>
  </commentList>
</comments>
</file>

<file path=xl/sharedStrings.xml><?xml version="1.0" encoding="utf-8"?>
<sst xmlns="http://schemas.openxmlformats.org/spreadsheetml/2006/main" count="2189" uniqueCount="1047">
  <si>
    <t>※1　｛（ア）－（イ）｝×２０％ ≦ （ウ） であること</t>
  </si>
  <si>
    <t>サービス種類（　　　　　　　　　　　　　　　　　　　　）</t>
  </si>
  <si>
    <t>事業所・施設名（　　　　　　　　　　　　　　　　　　　　）</t>
  </si>
  <si>
    <t>ユニット名（　　　　　　　　　　　　　　　　　　　　）</t>
  </si>
  <si>
    <t>職　種</t>
  </si>
  <si>
    <t>勤務　　　　　　　　　　形態</t>
  </si>
  <si>
    <t>氏　名</t>
  </si>
  <si>
    <t>4週の　　　　　　　　　　合計</t>
  </si>
  <si>
    <t>週平均　　　　　　　　　の勤務　　　　　　　　　　　　　時間</t>
  </si>
  <si>
    <t>A</t>
  </si>
  <si>
    <t>③</t>
  </si>
  <si>
    <t>②</t>
  </si>
  <si>
    <t>③</t>
  </si>
  <si>
    <t>④</t>
  </si>
  <si>
    <t>13：00～22：00（休憩１時間）</t>
  </si>
  <si>
    <t>⑤</t>
  </si>
  <si>
    <t>22：00～7：00（休憩１時間）</t>
  </si>
  <si>
    <t>⑥</t>
  </si>
  <si>
    <t>備考1　＊欄には、当該月の曜日を記入してください。</t>
  </si>
  <si>
    <t>　　　　（記載例―勤務時間 ①8：30～17：00、②16：30～1：00、③0：30～9：00）</t>
  </si>
  <si>
    <t>　　　　　勤務形態の区分　Ａ：常勤で専従　Ｂ：常勤で兼務　Ｃ：常勤以外で専従　Ｄ：常勤以外で兼務</t>
  </si>
  <si>
    <t>　　4　常勤換算が必要なものについては、「週平均の勤務時間」を「常勤の従業者が週に勤務すべき時間数」で割って「常勤換算後の人数」を算出してください。</t>
  </si>
  <si>
    <t>　　　てもかまいません。</t>
  </si>
  <si>
    <t>　　　</t>
  </si>
  <si>
    <t>シフト</t>
  </si>
  <si>
    <t>　　：　　　～　　　：　　</t>
  </si>
  <si>
    <t>　　：　　　～　　　：　　</t>
  </si>
  <si>
    <t>　　：　　　～　　24：00</t>
  </si>
  <si>
    <t>　　：　　　～　　　：　　</t>
  </si>
  <si>
    <t>＊</t>
  </si>
  <si>
    <t>所在地</t>
  </si>
  <si>
    <t>円</t>
  </si>
  <si>
    <t>面積単価</t>
  </si>
  <si>
    <t>建ぺい率</t>
  </si>
  <si>
    <t>容積率</t>
  </si>
  <si>
    <t>その他特記事項</t>
  </si>
  <si>
    <t>事　業　計　画　書</t>
  </si>
  <si>
    <t>償還予定額合計</t>
  </si>
  <si>
    <t>（小字）</t>
  </si>
  <si>
    <t>所有権移動</t>
  </si>
  <si>
    <t>原因及び年月日</t>
  </si>
  <si>
    <t>分筆沿革</t>
  </si>
  <si>
    <t>記載事項</t>
  </si>
  <si>
    <t>地積測量図</t>
  </si>
  <si>
    <t>所在地（神戸市　　　区　　　　　　町・通）</t>
  </si>
  <si>
    <t>丁　目</t>
  </si>
  <si>
    <t>地　番</t>
  </si>
  <si>
    <t>地　目</t>
  </si>
  <si>
    <t>公 簿 面 積</t>
  </si>
  <si>
    <t>実 測 面 積</t>
  </si>
  <si>
    <t>所 有 者   住 所   氏 名</t>
  </si>
  <si>
    <t>住     所</t>
  </si>
  <si>
    <t>氏   名</t>
  </si>
  <si>
    <t>年 月 日</t>
  </si>
  <si>
    <t>乙    区</t>
  </si>
  <si>
    <t>有 ・ 無</t>
  </si>
  <si>
    <t>※乙区記載事項及び地積測量図の有無欄は、有・無のどちらかに○印をつけて下さい。</t>
  </si>
  <si>
    <t>第１条　甲は、社会福祉法人○○○の設立が認可されたときは、同法人の○○○からの</t>
  </si>
  <si>
    <t>　借入金の償還財源として、総計金○○○円を別記のとおり、同法人に贈与することを</t>
  </si>
  <si>
    <t>　約し、乙は、これを承諾した。</t>
  </si>
  <si>
    <t>第２条　甲は、前条による贈与を毎年○月末日までに行なわなければならない。　　　</t>
  </si>
  <si>
    <t>第３条　甲が第１条による贈与を履行できないとき又はできなくなったときは、丙がそ</t>
  </si>
  <si>
    <t>　の贈与を代替し、又は残余の贈与を継承して行なう。　　　　　　　　　　　　　　</t>
  </si>
  <si>
    <t>第４条　丙は、前条による贈与の継承ができなくなったときは、あらかじめ乙の承諾を</t>
  </si>
  <si>
    <t>　得なければならない。　　　　　　　　　　　　　　</t>
  </si>
  <si>
    <t>第５条　この契約に定めのない事項については、甲、乙及び丙は、誠意をもって協議の</t>
  </si>
  <si>
    <t>　うえ、決定するものとする。　　　　　　　　　　　　　　</t>
  </si>
  <si>
    <t>　上記契約を証するため、本契約書３通を作成し、甲、乙及び丙署名押印のうえ、各自</t>
  </si>
  <si>
    <t>その１通を保管する。</t>
  </si>
  <si>
    <t>甲　住所</t>
  </si>
  <si>
    <t>　　氏名</t>
  </si>
  <si>
    <t>印</t>
  </si>
  <si>
    <t>乙　住所</t>
  </si>
  <si>
    <t>丙　住所</t>
  </si>
  <si>
    <t xml:space="preserve"> 　○○○（以下「甲」という。）と社会福祉法人○○○設立代表者○○○（以下「乙</t>
  </si>
  <si>
    <t>」という。）と○○○（以下「丙」という。）は、次のとおり贈与契約を締結した。</t>
  </si>
  <si>
    <t>　て、金○○○円を同法人に贈与することを約し、乙はこれを承諾した。</t>
  </si>
  <si>
    <t>第４条　この契約に定めのない事項については、甲、乙は、誠意をもって協議のうえ、</t>
  </si>
  <si>
    <t>注１　設立代表者から贈与がある場には、「社会福祉法人○○○設立代表者○○○代</t>
  </si>
  <si>
    <t>　　理人○○○（以下「乙」という。）」と表示すること。</t>
  </si>
  <si>
    <t>Ⅰ　資産の部</t>
  </si>
  <si>
    <t>　１　基本財産</t>
  </si>
  <si>
    <t>　２　運用財産</t>
  </si>
  <si>
    <t>Ⅱ　負債の部</t>
  </si>
  <si>
    <t>Ⅲ　差引正味財産</t>
  </si>
  <si>
    <t>　 (1)  土地</t>
  </si>
  <si>
    <t xml:space="preserve">   (2)  建物</t>
  </si>
  <si>
    <t>宅地　　　　　㎡　　　単価　　　　円／㎡　　総額　　　　　　　　円</t>
  </si>
  <si>
    <t>神戸市　　　区　　　町　　　丁目　　　　番地所在の建物</t>
  </si>
  <si>
    <t>延床面積　　　　　㎡　　　　　　　　　　　　　　　　　　　　　　円</t>
  </si>
  <si>
    <t>現金</t>
  </si>
  <si>
    <t>（内訳）</t>
  </si>
  <si>
    <t>　　(1) 建設自己資金</t>
  </si>
  <si>
    <t>　　(2) 運転資金</t>
  </si>
  <si>
    <t>社会福祉法人○○○会</t>
  </si>
  <si>
    <t>財　　産　　目　　録</t>
  </si>
  <si>
    <t>定員</t>
  </si>
  <si>
    <t>名</t>
  </si>
  <si>
    <t>年齢</t>
  </si>
  <si>
    <t>土　　　地　　　調　　　書</t>
  </si>
  <si>
    <t>注２　「建設資金」「運転資金」の別を明記すること。</t>
  </si>
  <si>
    <t>第１条　甲は、社会福祉法人○○○の設立が認可されたときは、同法人の〇〇資金とし</t>
  </si>
  <si>
    <t>寄附予定者</t>
  </si>
  <si>
    <t>建設資金</t>
  </si>
  <si>
    <t>寄附金額</t>
  </si>
  <si>
    <t>法人との</t>
  </si>
  <si>
    <t>前年の課税所得</t>
  </si>
  <si>
    <t>氏　　　名</t>
  </si>
  <si>
    <t>職　　業</t>
  </si>
  <si>
    <t>又は利益（円）</t>
  </si>
  <si>
    <t>（円）</t>
  </si>
  <si>
    <t>関　係</t>
  </si>
  <si>
    <t>万未満</t>
  </si>
  <si>
    <t>万以上</t>
  </si>
  <si>
    <t>【　差　　額　】</t>
  </si>
  <si>
    <t>【　比　　率　】</t>
  </si>
  <si>
    <t>　の補助金を差し引いた額（差額）に以下の割合を乗じた額以上を準備してください。</t>
  </si>
  <si>
    <t>※建設資金は施設整備費（設計費・建設費・初度設備費）から、国または地方公共団体から</t>
  </si>
  <si>
    <t>第１条　甲は、社会福祉法人○○○の設立が認可されたときは、下記財産を同法人に贈</t>
  </si>
  <si>
    <t>　与することを約し、乙は、これを承諾した。</t>
  </si>
  <si>
    <t>記</t>
  </si>
  <si>
    <t>土地</t>
  </si>
  <si>
    <t>ふりがな</t>
  </si>
  <si>
    <t>男・女</t>
  </si>
  <si>
    <t xml:space="preserve"> 生年月日</t>
  </si>
  <si>
    <t>　</t>
  </si>
  <si>
    <t>社　　会　　活　　動　　歴</t>
  </si>
  <si>
    <t>賞　　　　　　　　　　　　　　　　　　　　　罰</t>
  </si>
  <si>
    <t>元利金の償還予定額</t>
  </si>
  <si>
    <t>区　　分</t>
  </si>
  <si>
    <t>借 入 額</t>
  </si>
  <si>
    <t>償還期間</t>
  </si>
  <si>
    <t>　　　　　～　　　　年度</t>
  </si>
  <si>
    <t>年　度　別　の　償　還　額</t>
  </si>
  <si>
    <t>合　　計</t>
  </si>
  <si>
    <t>法人との関係</t>
  </si>
  <si>
    <t>氏名</t>
  </si>
  <si>
    <t>生年月日</t>
  </si>
  <si>
    <t>現　　職</t>
  </si>
  <si>
    <t>職業又は</t>
  </si>
  <si>
    <t>勤 務 先</t>
  </si>
  <si>
    <t>役職名</t>
  </si>
  <si>
    <t>業　種　等</t>
  </si>
  <si>
    <t>会社等</t>
  </si>
  <si>
    <t>創業</t>
  </si>
  <si>
    <t>資本金</t>
  </si>
  <si>
    <t>の場合</t>
  </si>
  <si>
    <t>年商</t>
  </si>
  <si>
    <t>従業員数</t>
  </si>
  <si>
    <t>医療機関</t>
  </si>
  <si>
    <t>診療科目</t>
  </si>
  <si>
    <t>床</t>
  </si>
  <si>
    <t>前年度の課税所得</t>
  </si>
  <si>
    <t>（千円）</t>
  </si>
  <si>
    <t>同居親族との</t>
  </si>
  <si>
    <t>合　算　額</t>
  </si>
  <si>
    <t>最多負担年度の</t>
  </si>
  <si>
    <t>負 担 予 想 額</t>
  </si>
  <si>
    <t>同居親族の状況</t>
  </si>
  <si>
    <t>年齢別人員</t>
  </si>
  <si>
    <t>歳</t>
  </si>
  <si>
    <t>同居者の内</t>
  </si>
  <si>
    <t>収入のある者</t>
  </si>
  <si>
    <t>の職業・収入</t>
  </si>
  <si>
    <t>承継者の状況</t>
  </si>
  <si>
    <t>職業</t>
  </si>
  <si>
    <t>前年の課税</t>
  </si>
  <si>
    <t>所得の金額</t>
  </si>
  <si>
    <t>※贈与額は年間所得の４分の１以下とすること。</t>
  </si>
  <si>
    <t>神戸市　　　区　　　町　　　丁目　　　　番所在の土地　　筆</t>
  </si>
  <si>
    <t>　神戸市　　区　　　町　　丁目　　番　所在の土地　　筆　　　　　　㎡</t>
  </si>
  <si>
    <t>運転資金</t>
  </si>
  <si>
    <t>１,０００</t>
  </si>
  <si>
    <t>１０</t>
  </si>
  <si>
    <t>％</t>
  </si>
  <si>
    <t>１,０００</t>
  </si>
  <si>
    <t>１５</t>
  </si>
  <si>
    <t>２５,０００</t>
  </si>
  <si>
    <t>２０</t>
  </si>
  <si>
    <t>」という。）は、次のとおり贈与契約を締結した。</t>
  </si>
  <si>
    <t>第３条　社会福祉法人○○○の設立の認可が得られないときは、この契約は、無効とし</t>
  </si>
  <si>
    <t>各１通を所持する。</t>
  </si>
  <si>
    <t>　上記契約を証するため、本契約書２通を作成し、甲、乙それぞれ署名押印のうえ、</t>
  </si>
  <si>
    <t>法人名</t>
  </si>
  <si>
    <t>開設時点</t>
  </si>
  <si>
    <t>受入入居者数</t>
  </si>
  <si>
    <t>(開設当月末)</t>
  </si>
  <si>
    <t>(開設翌月末)</t>
  </si>
  <si>
    <t>(開設翌々月末)</t>
  </si>
  <si>
    <t>（単位：人）</t>
  </si>
  <si>
    <t>事業費</t>
  </si>
  <si>
    <t>事業に係る財源内訳</t>
  </si>
  <si>
    <t>費目</t>
  </si>
  <si>
    <t>金額</t>
  </si>
  <si>
    <t>補助金</t>
  </si>
  <si>
    <t>福祉医療機構借入</t>
  </si>
  <si>
    <t>自己資金</t>
  </si>
  <si>
    <t>合計</t>
  </si>
  <si>
    <t>用地取得費</t>
  </si>
  <si>
    <t>造成費</t>
  </si>
  <si>
    <t>その他</t>
  </si>
  <si>
    <t>小計</t>
  </si>
  <si>
    <t>資格及び研修等の受講状況（介護保険に関するもの）</t>
  </si>
  <si>
    <t>※資格等の写しを添付すること。</t>
  </si>
  <si>
    <t>借入金償還計画書（今回事業分）</t>
  </si>
  <si>
    <t>○○銀行</t>
  </si>
  <si>
    <t>内訳</t>
  </si>
  <si>
    <t>総合計</t>
  </si>
  <si>
    <t>元金</t>
  </si>
  <si>
    <t>利息</t>
  </si>
  <si>
    <t>借入金償還計画書（既存借入分）</t>
  </si>
  <si>
    <t>満床時</t>
  </si>
  <si>
    <t>開設年月日</t>
  </si>
  <si>
    <t>※記入欄が不足する場合は、別紙を作成してください。</t>
  </si>
  <si>
    <t>※現在整備中の施設については開設予定日を記入してください。</t>
  </si>
  <si>
    <t>㊞</t>
  </si>
  <si>
    <t>事業意思確認書</t>
  </si>
  <si>
    <t>施設、事業種別</t>
  </si>
  <si>
    <t>事業所名称</t>
  </si>
  <si>
    <t>標題</t>
  </si>
  <si>
    <t>日時</t>
  </si>
  <si>
    <t>場所</t>
  </si>
  <si>
    <t>出席者</t>
  </si>
  <si>
    <t>看護職員
常勤の従業者</t>
  </si>
  <si>
    <t>看護職員
非常勤の従業者</t>
  </si>
  <si>
    <t>介護職員
常勤の従業者</t>
  </si>
  <si>
    <t>介護職員
非常勤の従業者</t>
  </si>
  <si>
    <t>常勤の従業者</t>
  </si>
  <si>
    <t>非常勤の従業者</t>
  </si>
  <si>
    <t>新規雇用により配置</t>
  </si>
  <si>
    <t>別施設から異動により配置</t>
  </si>
  <si>
    <t>　②常勤・非常勤職員の割合等について</t>
  </si>
  <si>
    <t>　　　   ㎡</t>
  </si>
  <si>
    <t xml:space="preserve">         ㎡</t>
  </si>
  <si>
    <t>　　年度</t>
  </si>
  <si>
    <t>　　年度</t>
  </si>
  <si>
    <t>借　入　金　償　還　財　源　内　訳　表</t>
  </si>
  <si>
    <t>事業者</t>
  </si>
  <si>
    <t>住　　所</t>
  </si>
  <si>
    <t>法 人 名</t>
  </si>
  <si>
    <t>代表者名　　　　　　　　　　　　　　</t>
  </si>
  <si>
    <t>（３）職員配置に関し、以下の項目について方針・考え方・根拠理由をご記入ください。</t>
  </si>
  <si>
    <t>（単位：千円）</t>
  </si>
  <si>
    <t>一般金融機関
からの借入</t>
  </si>
  <si>
    <t>開設当初
運営資金</t>
  </si>
  <si>
    <t>［入居（利用）定員数　　　　　名］</t>
  </si>
  <si>
    <t>第1週</t>
  </si>
  <si>
    <t>第2週</t>
  </si>
  <si>
    <t>第3週</t>
  </si>
  <si>
    <t>第4週</t>
  </si>
  <si>
    <t>＊</t>
  </si>
  <si>
    <t>①</t>
  </si>
  <si>
    <t>②</t>
  </si>
  <si>
    <t>常勤換　　　　　　　　　算後の　　　　　　　　　　　　人数　</t>
  </si>
  <si>
    <t>施設長</t>
  </si>
  <si>
    <t>計</t>
  </si>
  <si>
    <t>（例）</t>
  </si>
  <si>
    <t>常勤の従業者が勤務すべき時間数</t>
  </si>
  <si>
    <t>①　7：00～16：00（休憩１時間）</t>
  </si>
  <si>
    <t>週（　　　　）時間</t>
  </si>
  <si>
    <t>10：30～19：30（休憩１時間）</t>
  </si>
  <si>
    <t>11：00～15：00（休憩なし）</t>
  </si>
  <si>
    <t>宿直</t>
  </si>
  <si>
    <t>　　2　4週間分の勤務すべき日時を記入してください。勤務時間ごとに区分して番号を付し、その番号を記入してください。</t>
  </si>
  <si>
    <t>　　3　「勤務形態」には、以下の例に従いAからDまでの区分記号を記入してください。</t>
  </si>
  <si>
    <t>　　　（一人の従業者の「常勤換算後の人数」は1.0が最大値となります。計算上1.0を超える場合でも、1.0と記入してください。）</t>
  </si>
  <si>
    <t>　　5　常勤換算人数の算出にあたっては、小数点以下第2位を切り捨ててください。</t>
  </si>
  <si>
    <t>　　6　各事業所・施設において使用している勤務表等によってこの様式に記載すべきものと同等の情報が確認できる場合は、そちらを提出していただい</t>
  </si>
  <si>
    <t>事業所名</t>
  </si>
  <si>
    <t>１．夜間及び深夜の時間帯</t>
  </si>
  <si>
    <t>午後　　　時　　　分から午前　　　時　　　分</t>
  </si>
  <si>
    <t>５．勤務シフト</t>
  </si>
  <si>
    <t>※事業所ごとに利用者の生活サイクルに応じて、一日の活動の終了時刻から開始時刻までを基本として設定する</t>
  </si>
  <si>
    <t>略記号</t>
  </si>
  <si>
    <t>日中勤務時間</t>
  </si>
  <si>
    <t>２．当該事業所において常勤の従業者が勤務すべき１週あたりの時間数</t>
  </si>
  <si>
    <t>時間</t>
  </si>
  <si>
    <t>日</t>
  </si>
  <si>
    <t>　　：　　　～　　　：　　</t>
  </si>
  <si>
    <t>分</t>
  </si>
  <si>
    <t>３．通いサービス利用者の前年度の平均値</t>
  </si>
  <si>
    <t>人</t>
  </si>
  <si>
    <t>早</t>
  </si>
  <si>
    <t>４．夜間及び深夜の時間帯以外（日中）の介護従業者常勤換算人数</t>
  </si>
  <si>
    <t>遅</t>
  </si>
  <si>
    <t>夜</t>
  </si>
  <si>
    <t>明</t>
  </si>
  <si>
    <t>職種</t>
  </si>
  <si>
    <t>兼務有無</t>
  </si>
  <si>
    <t>常勤
非常勤</t>
  </si>
  <si>
    <t>第１週</t>
  </si>
  <si>
    <t>第２週</t>
  </si>
  <si>
    <t>第３週</t>
  </si>
  <si>
    <t>第４週</t>
  </si>
  <si>
    <t>シフトごとの
勤務の回数</t>
  </si>
  <si>
    <t>総勤務時間</t>
  </si>
  <si>
    <t>夜</t>
  </si>
  <si>
    <t>　</t>
  </si>
  <si>
    <t>介護従業者勤務体制
（管理者、介護支援専門員を除く。ただし、介護従業者を兼務する者を含む）</t>
  </si>
  <si>
    <t>備考</t>
  </si>
  <si>
    <t>　＊欄には、当該月の曜日を記入してください。</t>
  </si>
  <si>
    <t>　従業員が併設事業所の業務に従事する場合は、その事業所の分も作成し、提出してください。</t>
  </si>
  <si>
    <t>　宿直担当となる者が分かるようにしてください。</t>
  </si>
  <si>
    <t>神　戸　市　長　宛</t>
  </si>
  <si>
    <t>初度設備費</t>
  </si>
  <si>
    <t>設計費</t>
  </si>
  <si>
    <t>建設費</t>
  </si>
  <si>
    <r>
      <t>※左記「日中勤務時間」は、</t>
    </r>
    <r>
      <rPr>
        <b/>
        <sz val="10"/>
        <rFont val="ＭＳ Ｐゴシック"/>
        <family val="3"/>
      </rPr>
      <t>夜間及び深夜の時間帯・休憩時間を除くこと</t>
    </r>
  </si>
  <si>
    <r>
      <t>６．勤務状況　</t>
    </r>
    <r>
      <rPr>
        <sz val="9"/>
        <rFont val="ＭＳ Ｐゴシック"/>
        <family val="3"/>
      </rPr>
      <t>（５．勤務シフトに記載した略記号を用いる）</t>
    </r>
  </si>
  <si>
    <t>介護福祉士
保有者人数</t>
  </si>
  <si>
    <t>※　打ち合わせの際に使用した資料があれば必ず添付してください。</t>
  </si>
  <si>
    <t>別紙２</t>
  </si>
  <si>
    <t>正規職員</t>
  </si>
  <si>
    <t>非正規職員</t>
  </si>
  <si>
    <t>※　必要に応じて別紙をご用意いただくことや適宜行を増やすなどしてください。</t>
  </si>
  <si>
    <t>※　文字数について記載がない設問については、文字数制限はありませんが、簡潔に記載してください。</t>
  </si>
  <si>
    <t>議事録</t>
  </si>
  <si>
    <t>ユニット型</t>
  </si>
  <si>
    <t>個室</t>
  </si>
  <si>
    <t>※職員の入退職については、法人内での人事異動はカウントせずに退職者のみをカウントしてください。</t>
  </si>
  <si>
    <t>□</t>
  </si>
  <si>
    <t>　大正</t>
  </si>
  <si>
    <t>　昭和</t>
  </si>
  <si>
    <t>　平成</t>
  </si>
  <si>
    <t>　　　　</t>
  </si>
  <si>
    <t>（２）職員配置計画のうち「介護職員」について、満床時に配置を想定している</t>
  </si>
  <si>
    <t>第２条　甲は、前条による贈与を同法人設立後１週間以内に行なわなければならない。　</t>
  </si>
  <si>
    <t>　、これにより損害が発生した場合、甲は、損害の賠償を請求することができない。</t>
  </si>
  <si>
    <t>　決定するものとする。</t>
  </si>
  <si>
    <t>第２条　甲は、前条による贈与を同法人設立後１週間以内に行なわなければならない。</t>
  </si>
  <si>
    <t>１月目末時点</t>
  </si>
  <si>
    <t>２月目末時点</t>
  </si>
  <si>
    <t>３月目末時点</t>
  </si>
  <si>
    <t>６月目末時点</t>
  </si>
  <si>
    <t>12月目末時点</t>
  </si>
  <si>
    <r>
      <t>※開設時点から満床までの職員配置人数は</t>
    </r>
    <r>
      <rPr>
        <b/>
        <u val="single"/>
        <sz val="10"/>
        <rFont val="ＭＳ ゴシック"/>
        <family val="3"/>
      </rPr>
      <t>常勤換算</t>
    </r>
    <r>
      <rPr>
        <sz val="10"/>
        <rFont val="ＭＳ 明朝"/>
        <family val="1"/>
      </rPr>
      <t>した数を記入下さい。</t>
    </r>
  </si>
  <si>
    <t>左記以外の従業者人数
（無資格者を含む）</t>
  </si>
  <si>
    <t>合計（Ｂ）</t>
  </si>
  <si>
    <t>※　合計（Ａ）と合計（Ｂ）が等しくなっているかご確認ください。</t>
  </si>
  <si>
    <t>　①介護保険関係資格を有する介護職員の配置等について（介護福祉士、</t>
  </si>
  <si>
    <t>　　介護職員初任者研修（ヘルパー2級を含む）、社会福祉士、介護支援専門員など）</t>
  </si>
  <si>
    <t>□</t>
  </si>
  <si>
    <t>当該計画全体に係る資金計画は以下の通りです。</t>
  </si>
  <si>
    <t>当該計画の●●事業に係る部分については以下の通りです。</t>
  </si>
  <si>
    <t>※　事業区分ごとの計画には●●部分に事業種別を記載すること。</t>
  </si>
  <si>
    <t>※　どちらかにチェックを入れること。</t>
  </si>
  <si>
    <t>（金額単位：千円）</t>
  </si>
  <si>
    <t>開設前</t>
  </si>
  <si>
    <t>開設年次</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</si>
  <si>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</si>
  <si>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</si>
  <si>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</si>
  <si>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</si>
  <si>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</si>
  <si>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</si>
  <si>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</si>
  <si>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</si>
  <si>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</si>
  <si>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</si>
  <si>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</si>
  <si>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</si>
  <si>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</si>
  <si>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</si>
  <si>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</si>
  <si>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</si>
  <si>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</si>
  <si>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</si>
  <si>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</si>
  <si>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事業活動による収支</t>
  </si>
  <si>
    <t>収入</t>
  </si>
  <si>
    <t>介護保険事業収入</t>
  </si>
  <si>
    <t>うち介護報酬収入</t>
  </si>
  <si>
    <t>うち利用者負担金収入（公費、一般）</t>
  </si>
  <si>
    <t>その他の事業収益（応募事業に係る部分）</t>
  </si>
  <si>
    <t>うち居住費収益</t>
  </si>
  <si>
    <t>うち食費収益</t>
  </si>
  <si>
    <t>うち光熱水費収益</t>
  </si>
  <si>
    <t>その他の事業収益（応募事業以外の部分）</t>
  </si>
  <si>
    <t>※　内訳の詳細を記載のこと</t>
  </si>
  <si>
    <t>借入金利息補助金収入</t>
  </si>
  <si>
    <t>経常経費寄付金収入</t>
  </si>
  <si>
    <t>その他</t>
  </si>
  <si>
    <t>事業活動収入計　①</t>
  </si>
  <si>
    <t>支出</t>
  </si>
  <si>
    <t>人件費支出</t>
  </si>
  <si>
    <t>役員報酬</t>
  </si>
  <si>
    <t>職員給与</t>
  </si>
  <si>
    <t>職員賞与</t>
  </si>
  <si>
    <t>法定福利費</t>
  </si>
  <si>
    <t>退職給付</t>
  </si>
  <si>
    <t>事業費支出</t>
  </si>
  <si>
    <t>給食費</t>
  </si>
  <si>
    <t>介護用品費</t>
  </si>
  <si>
    <t>保健衛生費</t>
  </si>
  <si>
    <t>被服費</t>
  </si>
  <si>
    <t>教養娯楽費</t>
  </si>
  <si>
    <t>日用品費</t>
  </si>
  <si>
    <t>水道光熱費</t>
  </si>
  <si>
    <t>燃料費</t>
  </si>
  <si>
    <t>消耗器具備品費</t>
  </si>
  <si>
    <t>保険料</t>
  </si>
  <si>
    <t>賃借料</t>
  </si>
  <si>
    <t>車両費</t>
  </si>
  <si>
    <t>雑支出</t>
  </si>
  <si>
    <t>事務費支出</t>
  </si>
  <si>
    <t>福利厚生費</t>
  </si>
  <si>
    <t>職員被服費</t>
  </si>
  <si>
    <t>旅費交通費</t>
  </si>
  <si>
    <t>研修研究費</t>
  </si>
  <si>
    <t>事務消耗品費</t>
  </si>
  <si>
    <t>印刷製本費</t>
  </si>
  <si>
    <t>修繕費</t>
  </si>
  <si>
    <t>通信運搬費</t>
  </si>
  <si>
    <t>広報費</t>
  </si>
  <si>
    <t>業務委託料
（※委託の詳細を記載のこと）</t>
  </si>
  <si>
    <t>賃借料(リース料)</t>
  </si>
  <si>
    <t>土地建物・賃借料</t>
  </si>
  <si>
    <t>租税公課</t>
  </si>
  <si>
    <t>保守料</t>
  </si>
  <si>
    <t>支払利息支出</t>
  </si>
  <si>
    <t>事業活動支出計　②</t>
  </si>
  <si>
    <t>事業活動資金収支差額小計　③=①-②</t>
  </si>
  <si>
    <t>施設整備等による収支</t>
  </si>
  <si>
    <t>施設整備等補助金収入</t>
  </si>
  <si>
    <t>設備資金借入金元金償還補助金収入</t>
  </si>
  <si>
    <t>施設整備等寄附金収入</t>
  </si>
  <si>
    <t>施設整備費等寄附金収入</t>
  </si>
  <si>
    <t>設備資金借入金元金償還寄附金収入</t>
  </si>
  <si>
    <t>設備資金借入金収入</t>
  </si>
  <si>
    <t>施設整備等収入計　④</t>
  </si>
  <si>
    <t>設備資金借入金元金償還支出</t>
  </si>
  <si>
    <t>固定資産取得支出</t>
  </si>
  <si>
    <t>土地取得支出</t>
  </si>
  <si>
    <t>建物取得支出</t>
  </si>
  <si>
    <t>車両運搬具取得支出</t>
  </si>
  <si>
    <t>器具備品取得支出</t>
  </si>
  <si>
    <t>ファイナンスリース料(元本相当額）</t>
  </si>
  <si>
    <t>施設整備等支出計　⑤</t>
  </si>
  <si>
    <t>施設整備等資金収支差額　⑥=④-⑤</t>
  </si>
  <si>
    <t>その他の活動
による収支</t>
  </si>
  <si>
    <t>長期運営資金借入金収入</t>
  </si>
  <si>
    <t>積立資産取崩収入</t>
  </si>
  <si>
    <t>○○積立資産取崩収入</t>
  </si>
  <si>
    <t>拠点区分間繰入金収入</t>
  </si>
  <si>
    <t>その他の活動収入計　⑦</t>
  </si>
  <si>
    <t>長期運営資金借入金元金償還支出</t>
  </si>
  <si>
    <t>積立資産支出</t>
  </si>
  <si>
    <t>退職給付引当資産支出</t>
  </si>
  <si>
    <t>○○積立資産支出</t>
  </si>
  <si>
    <t>その他の活動支出計　⑧</t>
  </si>
  <si>
    <t>その他の活動資金収支差額　⑨=⑦-⑧</t>
  </si>
  <si>
    <t>当期資金収支差額合計　⑩=③+⑥+⑨</t>
  </si>
  <si>
    <t>前期末支払資金残高　⑪</t>
  </si>
  <si>
    <t>当期末支払資金残高　⑫=⑩+⑪</t>
  </si>
  <si>
    <t>資金収支計画書</t>
  </si>
  <si>
    <t>別紙18</t>
  </si>
  <si>
    <t>施設整備等資金計画書</t>
  </si>
  <si>
    <r>
      <t>従業者の人数について保有資格別に</t>
    </r>
    <r>
      <rPr>
        <b/>
        <u val="single"/>
        <sz val="10"/>
        <rFont val="ＭＳ ゴシック"/>
        <family val="3"/>
      </rPr>
      <t>常勤換算</t>
    </r>
    <r>
      <rPr>
        <b/>
        <sz val="10"/>
        <rFont val="ＭＳ ゴシック"/>
        <family val="3"/>
      </rPr>
      <t>で</t>
    </r>
    <r>
      <rPr>
        <sz val="10"/>
        <rFont val="ＭＳ 明朝"/>
        <family val="1"/>
      </rPr>
      <t>記入して下さい。</t>
    </r>
  </si>
  <si>
    <t>うち介護職員の合計（Ａ）</t>
  </si>
  <si>
    <t>決算数値・財務指標</t>
  </si>
  <si>
    <t>貸借対照表</t>
  </si>
  <si>
    <t>流動資産</t>
  </si>
  <si>
    <t>資産の部　「流動資産」</t>
  </si>
  <si>
    <t>現金預金</t>
  </si>
  <si>
    <t>資産の部　「流動資産」の「現金預金」</t>
  </si>
  <si>
    <t>固定資産</t>
  </si>
  <si>
    <t>資産の部　「固定資産」</t>
  </si>
  <si>
    <t>流動負債</t>
  </si>
  <si>
    <t>負債の部　「流動負債」</t>
  </si>
  <si>
    <t>短期運営資金借入金</t>
  </si>
  <si>
    <t>負債の部　「流動負債」の「短期運営資金借入金」</t>
  </si>
  <si>
    <t>固定負債</t>
  </si>
  <si>
    <t>負債の部　「固定負債」の金額</t>
  </si>
  <si>
    <t>設備資金借入金</t>
  </si>
  <si>
    <t>負債の部　「固定負債」の「設備資金借入金」</t>
  </si>
  <si>
    <t>長期運営資金借入金</t>
  </si>
  <si>
    <t>負債の部　「固定負債」の「長期運営資金借入金」</t>
  </si>
  <si>
    <t>純資産</t>
  </si>
  <si>
    <t>「純資産の部の合計」</t>
  </si>
  <si>
    <t>国庫補助金等特別積立金</t>
  </si>
  <si>
    <t>純資産の部　「国庫補助金特別積立金」</t>
  </si>
  <si>
    <t>検算＜自動計算＞</t>
  </si>
  <si>
    <t>貸借差額を自動計算　０以外は確認が必要</t>
  </si>
  <si>
    <t>国庫補助金等特別積立金取崩額</t>
  </si>
  <si>
    <t>福利厚生費</t>
  </si>
  <si>
    <t>業務委託費（保守料除く）</t>
  </si>
  <si>
    <t>減価償却費</t>
  </si>
  <si>
    <t>施設整備等資金収支差額</t>
  </si>
  <si>
    <t>施設整備等による収支「施設整備等資金収支差額」</t>
  </si>
  <si>
    <t>当期末支払資金残高</t>
  </si>
  <si>
    <t>「当期末支払資金残高」</t>
  </si>
  <si>
    <t>学　　　　歴</t>
  </si>
  <si>
    <t>職　歴　（勤　務　先　等）</t>
  </si>
  <si>
    <t>0：00　～　　　：　</t>
  </si>
  <si>
    <t>地域への情報提供</t>
  </si>
  <si>
    <t>年　　月　　日</t>
  </si>
  <si>
    <t>開発担当部局</t>
  </si>
  <si>
    <t>管轄消防署</t>
  </si>
  <si>
    <t>建築担当部局</t>
  </si>
  <si>
    <t>　該当する施設種別の欄に現在予定している1日あたりの料金を記入してください。</t>
  </si>
  <si>
    <t>食費</t>
  </si>
  <si>
    <t>朝食</t>
  </si>
  <si>
    <t>昼食</t>
  </si>
  <si>
    <t>夕食</t>
  </si>
  <si>
    <t>1日</t>
  </si>
  <si>
    <t>宿泊費</t>
  </si>
  <si>
    <t>（１）特別養護老人ホーム・介護老人保健施設</t>
  </si>
  <si>
    <t>その他の費用
（特別な室料等）</t>
  </si>
  <si>
    <t>※それぞれの費用について、積算根拠を示す資料を添付してください。</t>
  </si>
  <si>
    <t>内容</t>
  </si>
  <si>
    <t>費用</t>
  </si>
  <si>
    <t>※　それぞれの費用・支出の積算根拠についての書類を添付すること。</t>
  </si>
  <si>
    <t>利用料金表</t>
  </si>
  <si>
    <t>※　項目がない場合は各収支にある「その他」の項目に計上し、根拠について別紙を添付すること。</t>
  </si>
  <si>
    <t>別紙４－１</t>
  </si>
  <si>
    <t>別紙５</t>
  </si>
  <si>
    <t>別紙４－２</t>
  </si>
  <si>
    <t>別紙15</t>
  </si>
  <si>
    <t>入力金額の説明</t>
  </si>
  <si>
    <t>１－１．施設開設前の研修について、研修の具体的な時期、研修メニュー等について
　　　　図表などを交えて対象職員別に（幹部職員、主任級職員、一般職員など）
　　　　お答えください。</t>
  </si>
  <si>
    <t>１－２．施設開設後の研修について、研修の具体的な時期、研修メニュー等について
　　　　図表などを交えて対象職員別に（幹部職員、主任級職員、一般職員など）
　　　　お答えください。</t>
  </si>
  <si>
    <t>１－３．研修を行った際、研修効果を測定するためにどのようなことをされますか。
　　　　200文字程度でお答えください。</t>
  </si>
  <si>
    <t>１－４．研修内容を実際の業務に生かすために個々の職員へのフィードバックなどを
　　　　含めた継続的に研修効果を高める工夫があれば200文字程度でお答えください。</t>
  </si>
  <si>
    <t>医師</t>
  </si>
  <si>
    <t>栄養士</t>
  </si>
  <si>
    <t>事務員</t>
  </si>
  <si>
    <t>１－１．施設内の主要な職員の配置人数等についてお答えください。</t>
  </si>
  <si>
    <t>新規採用</t>
  </si>
  <si>
    <t>法人内の既存施設からの異動</t>
  </si>
  <si>
    <t>ユニットリーダー
（研修修了者）</t>
  </si>
  <si>
    <t>機能訓練指導員
（理学療法士等）</t>
  </si>
  <si>
    <t>薬剤師</t>
  </si>
  <si>
    <t>施設長（管理者）</t>
  </si>
  <si>
    <t>生活相談員
（支援相談員）</t>
  </si>
  <si>
    <r>
      <t xml:space="preserve">介護支援専門員
</t>
    </r>
    <r>
      <rPr>
        <sz val="9"/>
        <rFont val="ＭＳ 明朝"/>
        <family val="1"/>
      </rPr>
      <t>（計画作成担当者）</t>
    </r>
  </si>
  <si>
    <t>看護職員（正規）</t>
  </si>
  <si>
    <t>介護職員（正規）</t>
  </si>
  <si>
    <t>介護職員（非正規）</t>
  </si>
  <si>
    <t>看護職員（非正規）</t>
  </si>
  <si>
    <t>２－１．施設内の看護職員、介護職員の配置人数等についてお答えください。</t>
  </si>
  <si>
    <t>２－２．上記の職員を確保するための具体的な計画についてお答えください。
　　　　（いつ頃から採用活動を開始するか、法人内の異動についてどう工夫するか等）</t>
  </si>
  <si>
    <t>１－２．上記の職員を確保するための具体的な計画についてお答えください。
　　　　（経験のある人材をいかにして確保するか等）</t>
  </si>
  <si>
    <r>
      <t>（１）職員配置人数（施設種別：　　　　　　）</t>
    </r>
    <r>
      <rPr>
        <b/>
        <sz val="10"/>
        <rFont val="ＭＳ 明朝"/>
        <family val="1"/>
      </rPr>
      <t>※各事業種別ごとに作成して下さい。</t>
    </r>
  </si>
  <si>
    <t>自己資金の内訳
（預金、寄附等）</t>
  </si>
  <si>
    <t>法人が行っている事業（市内、市外全て）</t>
  </si>
  <si>
    <t>介護職員の
資格取得率</t>
  </si>
  <si>
    <t>例)特別養護老人ホーム</t>
  </si>
  <si>
    <t>神戸市○○区○○町○丁目</t>
  </si>
  <si>
    <t>þ</t>
  </si>
  <si>
    <t>介護職員の
平均勤続年数</t>
  </si>
  <si>
    <t>介護職員の
1年以内離職率</t>
  </si>
  <si>
    <t>4年</t>
  </si>
  <si>
    <t>※介護保険施設等：特別養護老人ホーム、介護老人保健施設、介護型ケアハウス、介護付有料老人ホーム、認知症高齢者グループホーム、</t>
  </si>
  <si>
    <t>　小規模多機能型居宅介護事業所、看護小規模多機能型居宅介護事業所、定期巡回・随時対応型訪問介護看護事業所</t>
  </si>
  <si>
    <t>現在計画中、進行中の事業計画</t>
  </si>
  <si>
    <t>開設予定
年月日</t>
  </si>
  <si>
    <t>△△△△△</t>
  </si>
  <si>
    <t>○○○○○</t>
  </si>
  <si>
    <t>総事業費
（千円）</t>
  </si>
  <si>
    <r>
      <rPr>
        <sz val="10"/>
        <rFont val="ＭＳ 明朝"/>
        <family val="1"/>
      </rPr>
      <t>補助金・交付金</t>
    </r>
    <r>
      <rPr>
        <sz val="11"/>
        <rFont val="ＭＳ 明朝"/>
        <family val="1"/>
      </rPr>
      <t xml:space="preserve">
（千円）</t>
    </r>
  </si>
  <si>
    <t>自己資金
（千円）</t>
  </si>
  <si>
    <t>借入金
（千円）</t>
  </si>
  <si>
    <t>年　月～　年　月</t>
  </si>
  <si>
    <t>年　　月</t>
  </si>
  <si>
    <r>
      <t>※</t>
    </r>
    <r>
      <rPr>
        <b/>
        <sz val="10"/>
        <rFont val="ＭＳ 明朝"/>
        <family val="1"/>
      </rPr>
      <t>建設予定地及び建設予定地に接する地番全てについて記載して下さい。</t>
    </r>
    <r>
      <rPr>
        <sz val="10"/>
        <rFont val="ＭＳ 明朝"/>
        <family val="1"/>
      </rPr>
      <t>（建設予定地とその他の土地を区分して記載すること。）</t>
    </r>
  </si>
  <si>
    <t>※建設予定地隣接地については乙区記載事項欄、記載不要です。</t>
  </si>
  <si>
    <t>別紙６</t>
  </si>
  <si>
    <t>別紙16</t>
  </si>
  <si>
    <t>別紙21</t>
  </si>
  <si>
    <t>兼務している場合
の他職種</t>
  </si>
  <si>
    <t>※兼務職員の場合は主たる職種の欄に記入してください。</t>
  </si>
  <si>
    <t>法人の事業実施状況等一覧表</t>
  </si>
  <si>
    <t>※資格取得率における資格：社会福祉士・介護福祉士・介護支援専門員</t>
  </si>
  <si>
    <t>法人が運営する介護保険施設等の状況</t>
  </si>
  <si>
    <t>貸　借　対　照　表</t>
  </si>
  <si>
    <t>決算日</t>
  </si>
  <si>
    <t>流動資産</t>
  </si>
  <si>
    <t>固定資産</t>
  </si>
  <si>
    <t>繰延資産</t>
  </si>
  <si>
    <t>流動負債</t>
  </si>
  <si>
    <t>　　短期借入金</t>
  </si>
  <si>
    <t>　　未払金等</t>
  </si>
  <si>
    <t>　　未払法人税等</t>
  </si>
  <si>
    <t>固定負債</t>
  </si>
  <si>
    <t>　　長期借入金</t>
  </si>
  <si>
    <t>株主資本</t>
  </si>
  <si>
    <t>損　益　計　算　書</t>
  </si>
  <si>
    <t>会計期間</t>
  </si>
  <si>
    <t>売上高</t>
  </si>
  <si>
    <t>売上原価</t>
  </si>
  <si>
    <t>販売費及び一般管理費</t>
  </si>
  <si>
    <t>営業外収益</t>
  </si>
  <si>
    <t>受取利息 配当金</t>
  </si>
  <si>
    <t>雑収入</t>
  </si>
  <si>
    <t>営業外費用</t>
  </si>
  <si>
    <t>支払利息</t>
  </si>
  <si>
    <t>特別利益</t>
  </si>
  <si>
    <t>特別損失</t>
  </si>
  <si>
    <t>法人税及び住民税等</t>
  </si>
  <si>
    <t>【社会福祉法人用】</t>
  </si>
  <si>
    <t>【社会福祉法人以外の法人用】</t>
  </si>
  <si>
    <t>福祉医療機構</t>
  </si>
  <si>
    <t>神  戸  市  長  宛</t>
  </si>
  <si>
    <t>連絡先</t>
  </si>
  <si>
    <t>氏　　名</t>
  </si>
  <si>
    <t>電　　話</t>
  </si>
  <si>
    <t>ファックス</t>
  </si>
  <si>
    <t>電子メール</t>
  </si>
  <si>
    <t>記</t>
  </si>
  <si>
    <t>１　提出書類に虚偽があったことが判明した場合</t>
  </si>
  <si>
    <t>２　法律、条例、規則等に違反した場合または違反した事実があることが判明した場合</t>
  </si>
  <si>
    <t>５　本計画の設計内容、運営内容、工事関係等について貴市の指示・指導に従わない場合</t>
  </si>
  <si>
    <t>６　貴市と協議することなく計画の内容を変更した場合</t>
  </si>
  <si>
    <t>　　</t>
  </si>
  <si>
    <t>～</t>
  </si>
  <si>
    <t>別紙12</t>
  </si>
  <si>
    <t>※「○○○」には「理事長（代表者）」「施設長（管理者）」「生活相談員」等の職名を記載してください。</t>
  </si>
  <si>
    <t>別紙17</t>
  </si>
  <si>
    <t>別紙22</t>
  </si>
  <si>
    <t>別紙23</t>
  </si>
  <si>
    <t>（別紙９－１）</t>
  </si>
  <si>
    <t>○ ○ ○ 議　事　録</t>
  </si>
  <si>
    <t>研　修　計　画　書</t>
  </si>
  <si>
    <t>職種及び職務内容</t>
  </si>
  <si>
    <t>既存建物の有無</t>
  </si>
  <si>
    <t>□なし □あり (□取り壊し済 □　月取り壊し予定　□残す（用途・構造　　　　）</t>
  </si>
  <si>
    <t>都市計画区域</t>
  </si>
  <si>
    <t>％</t>
  </si>
  <si>
    <t>％</t>
  </si>
  <si>
    <t>事　　業　　内　　容</t>
  </si>
  <si>
    <t>整 備 区 分</t>
  </si>
  <si>
    <t>総 事 業 費</t>
  </si>
  <si>
    <t>整備面積</t>
  </si>
  <si>
    <t>㎡</t>
  </si>
  <si>
    <t>／</t>
  </si>
  <si>
    <t>（除用地費）</t>
  </si>
  <si>
    <t>（</t>
  </si>
  <si>
    <t>円）</t>
  </si>
  <si>
    <t>㎡)</t>
  </si>
  <si>
    <t>工期・工程</t>
  </si>
  <si>
    <t>（工事区分</t>
  </si>
  <si>
    <t>ごとに記入）</t>
  </si>
  <si>
    <t>協 議 状 況</t>
  </si>
  <si>
    <t>施設の稼働率（％）</t>
  </si>
  <si>
    <t>収益に対する人件費の割合（％）</t>
  </si>
  <si>
    <t>収益に対する経常増減差額の割合（％）</t>
  </si>
  <si>
    <t>居住費（第４段階）</t>
  </si>
  <si>
    <t>食　費（第４段階）</t>
  </si>
  <si>
    <t>法　　　人　　　調　　　書</t>
  </si>
  <si>
    <t>１．法人の概要</t>
  </si>
  <si>
    <t>種 別・名 称</t>
  </si>
  <si>
    <t>代表者職氏名</t>
  </si>
  <si>
    <t>所　 在　 地</t>
  </si>
  <si>
    <t>認 可 年 月 日</t>
  </si>
  <si>
    <t>市内に有する</t>
  </si>
  <si>
    <t>社会福祉施設等</t>
  </si>
  <si>
    <t>の種別・名称・</t>
  </si>
  <si>
    <t>最近５年間の本市助成の状況（中央競馬馬主社会福祉財団助成を含む）</t>
  </si>
  <si>
    <t>年度</t>
  </si>
  <si>
    <t>施 設 名</t>
  </si>
  <si>
    <t>補 助 事 業 名</t>
  </si>
  <si>
    <t>事  業  内  容</t>
  </si>
  <si>
    <t>補 助 金 額</t>
  </si>
  <si>
    <t>千円</t>
  </si>
  <si>
    <t>役　　　　員　　　　の　　　　状　　　　況</t>
  </si>
  <si>
    <t>役 職</t>
  </si>
  <si>
    <t>氏　　　　名</t>
  </si>
  <si>
    <t>他法人の兼務役職</t>
  </si>
  <si>
    <t>理事長</t>
  </si>
  <si>
    <t>理 事</t>
  </si>
  <si>
    <t>監 事</t>
  </si>
  <si>
    <t>評　議　員　の　状　況</t>
  </si>
  <si>
    <t>評議員</t>
  </si>
  <si>
    <t>２．直近決算年度の決算額等</t>
  </si>
  <si>
    <t>　　　別紙決算書等のとおり</t>
  </si>
  <si>
    <t>※運転資金は、開設前の人件費等及び施設の年間事業費の１２分の２以上を準備する必要があります。</t>
  </si>
  <si>
    <t>金　　利</t>
  </si>
  <si>
    <t>％</t>
  </si>
  <si>
    <t>※　医師会・歯科医師会等との協議、地域への情報提供、その他の打ち合わせについて当様式を使用してください。</t>
  </si>
  <si>
    <t>平均勤続年数（年）</t>
  </si>
  <si>
    <t>資格所持率（％）※</t>
  </si>
  <si>
    <t>※資格取得率における資格は、社会福祉士・介護福祉士・介護支援専門員に限る</t>
  </si>
  <si>
    <t>　　　　ａ．施設開設までに要する事務費や人件費</t>
  </si>
  <si>
    <t>　　　　のほか、</t>
  </si>
  <si>
    <t>　　　　ｂ．施設の年間事業費の12分の2以上</t>
  </si>
  <si>
    <t>　　　を現に有していることが必要です。</t>
  </si>
  <si>
    <t>※2　開設当初の運営資金に係る自己資金は、</t>
  </si>
  <si>
    <t>別紙10-2</t>
  </si>
  <si>
    <t>【株式会社等用】</t>
  </si>
  <si>
    <t>法人調書</t>
  </si>
  <si>
    <t>代表者
役職名及び氏名</t>
  </si>
  <si>
    <t>法人所在地</t>
  </si>
  <si>
    <t>法人設立年月日</t>
  </si>
  <si>
    <t>法人出資者の状況
（株主構成比率等）</t>
  </si>
  <si>
    <t>事業概要
（法人の組織図を
添付すること）</t>
  </si>
  <si>
    <t>直近期の決算状況
およびその解説
（前々期との増減の
内容について等）</t>
  </si>
  <si>
    <t>監査法人等、第三者機関の評価の有無</t>
  </si>
  <si>
    <t>有　・　無</t>
  </si>
  <si>
    <t>第三者機関の
評価の内容</t>
  </si>
  <si>
    <t>関連会社の有無
およびその事業概要</t>
  </si>
  <si>
    <t>親会社</t>
  </si>
  <si>
    <t>子会社</t>
  </si>
  <si>
    <t>役員の状況</t>
  </si>
  <si>
    <t>役職名</t>
  </si>
  <si>
    <t>介護関連事業等の経験（※）</t>
  </si>
  <si>
    <t>主な経歴</t>
  </si>
  <si>
    <t>代表者</t>
  </si>
  <si>
    <t>役員</t>
  </si>
  <si>
    <t>施設長予定者</t>
  </si>
  <si>
    <t>※　役員の中に高齢者の介護について豊富な知識、経験を有する者がいる場合は『○』を記入してください。</t>
  </si>
  <si>
    <t>※　役員の中に高齢者の介護について豊富な知識、経験を有する者がいない場合は就任予定者について</t>
  </si>
  <si>
    <t>　　記載し、就任予定が確認できる書類を添付してください。</t>
  </si>
  <si>
    <t>別紙10-1</t>
  </si>
  <si>
    <t>○　○　○　 経 歴 書</t>
  </si>
  <si>
    <t>氏　名</t>
  </si>
  <si>
    <t>法人名</t>
  </si>
  <si>
    <t>施設名</t>
  </si>
  <si>
    <t>施設種別</t>
  </si>
  <si>
    <t>記入例</t>
  </si>
  <si>
    <t>年　月～　年　月
（　年　ヶ月）</t>
  </si>
  <si>
    <t>H10年4月1日</t>
  </si>
  <si>
    <t>－</t>
  </si>
  <si>
    <t>営業職（事務機販売）</t>
  </si>
  <si>
    <t>（5年0ヶ月）</t>
  </si>
  <si>
    <t>H15年4月1日</t>
  </si>
  <si>
    <t>　～H15年3月31日</t>
  </si>
  <si>
    <t>　～現在</t>
  </si>
  <si>
    <t>㈱●●商事</t>
  </si>
  <si>
    <t>(福)▲▲福祉会</t>
  </si>
  <si>
    <t>▲▲ホーム</t>
  </si>
  <si>
    <t>特養</t>
  </si>
  <si>
    <t>　～H20年3月31日</t>
  </si>
  <si>
    <t>介護職員</t>
  </si>
  <si>
    <t>H20年4月1日</t>
  </si>
  <si>
    <t>　～H25年3月31日</t>
  </si>
  <si>
    <t>介護職員
（フロアリーダー）</t>
  </si>
  <si>
    <t>H25年3月31日</t>
  </si>
  <si>
    <t>（4年2ヶ月）</t>
  </si>
  <si>
    <t>▲▲ホーム</t>
  </si>
  <si>
    <t>ケアハウス▲▲</t>
  </si>
  <si>
    <t>施設長
（ケアハウス▲▲施設長兼務）</t>
  </si>
  <si>
    <t>介護型
ケアハウス</t>
  </si>
  <si>
    <t>％（　　年　　月時点）</t>
  </si>
  <si>
    <t>利　率</t>
  </si>
  <si>
    <t>固定・変動</t>
  </si>
  <si>
    <r>
      <t>固定金利</t>
    </r>
    <r>
      <rPr>
        <strike/>
        <sz val="10"/>
        <rFont val="ＭＳ 明朝"/>
        <family val="1"/>
      </rPr>
      <t>　・　変動金利</t>
    </r>
  </si>
  <si>
    <t>実施計画者の認知症介護研修等受講状況</t>
  </si>
  <si>
    <t>役職</t>
  </si>
  <si>
    <t>代表者</t>
  </si>
  <si>
    <t>管理者</t>
  </si>
  <si>
    <t>計画作成担当者</t>
  </si>
  <si>
    <t>氏名</t>
  </si>
  <si>
    <t>認知症対応型サービス事業開設者研修</t>
  </si>
  <si>
    <t>□未受講</t>
  </si>
  <si>
    <t>□修了済</t>
  </si>
  <si>
    <t>（修了　　年　月）</t>
  </si>
  <si>
    <t>認知症対応型サービス事業管理者研修</t>
  </si>
  <si>
    <t>認知症介護実践研修</t>
  </si>
  <si>
    <t>実践者研修（旧基礎課程）</t>
  </si>
  <si>
    <t>実践リーダー研修（旧専門課程）</t>
  </si>
  <si>
    <t>認知症介護指導者養成研修</t>
  </si>
  <si>
    <t>その他の研修</t>
  </si>
  <si>
    <t>（注）</t>
  </si>
  <si>
    <r>
      <t>○　</t>
    </r>
    <r>
      <rPr>
        <b/>
        <sz val="10.5"/>
        <rFont val="ＭＳ 明朝"/>
        <family val="1"/>
      </rPr>
      <t>修了証書の写しを添付</t>
    </r>
    <r>
      <rPr>
        <sz val="10.5"/>
        <rFont val="ＭＳ 明朝"/>
        <family val="1"/>
      </rPr>
      <t>してください。</t>
    </r>
  </si>
  <si>
    <t>別紙24</t>
  </si>
  <si>
    <t>別紙13</t>
  </si>
  <si>
    <t>〔　　　　　　　　〕</t>
  </si>
  <si>
    <t>○　「その他の研修」とは、みなし措置として規定されている「認知症高齢者グループホーム管理者研修」
　　等を指します。</t>
  </si>
  <si>
    <t>別紙14－１</t>
  </si>
  <si>
    <t>(別紙14－２)</t>
  </si>
  <si>
    <t>別紙20-2</t>
  </si>
  <si>
    <t>別紙20-1</t>
  </si>
  <si>
    <t>別紙19</t>
  </si>
  <si>
    <t>※関係機関との協議について議事録（別紙23）を添付してください。</t>
  </si>
  <si>
    <t>※贈与による場合は借入金償還財源内訳書（別紙21）を作成すること。</t>
  </si>
  <si>
    <t>サービス活動収益計</t>
  </si>
  <si>
    <t>経常経費寄附金収益</t>
  </si>
  <si>
    <t>その他の収益</t>
  </si>
  <si>
    <t>徴収不能引当金戻入益</t>
  </si>
  <si>
    <t>サービス活動費用計</t>
  </si>
  <si>
    <t>人件費</t>
  </si>
  <si>
    <t>事業活動計算書</t>
  </si>
  <si>
    <t>退職給付費用</t>
  </si>
  <si>
    <t>サービス活動外収益計</t>
  </si>
  <si>
    <t>サービス事業活動外費用計</t>
  </si>
  <si>
    <t>特別増減の部「特別増減差額」。</t>
  </si>
  <si>
    <t>繰越活動増減差額の部「次期繰越活動増減差額」。</t>
  </si>
  <si>
    <t>資金収支計算書</t>
  </si>
  <si>
    <t>積立資産</t>
  </si>
  <si>
    <t>資産の部　「その他の固定資産」の「積立資産」の合計金額</t>
  </si>
  <si>
    <t>次期繰越活動増減差額</t>
  </si>
  <si>
    <t>純資産の部　「次期繰越活動増減差額」</t>
  </si>
  <si>
    <t>サービス活動増減の部（収益）の、「サービス活動収益計」。</t>
  </si>
  <si>
    <t>サービス活動増減の部（費用）の、「国庫補助金等特別積立金取崩額」</t>
  </si>
  <si>
    <t>設備資金借入金元金償還補助金収益</t>
  </si>
  <si>
    <t>特別増減の部（収益）「施設整備等補助金収益」の、「設備資金借入金元金償還補助金収益」</t>
  </si>
  <si>
    <t>サービス活動増減の部（収益）の、「経常経費寄附金収益」。</t>
  </si>
  <si>
    <t>サービス活動増減の部（収益）の、「その他の収益」。</t>
  </si>
  <si>
    <t>特別増減の部（収益）「その他の特別収益」の、「徴収不能引当金戻入益」</t>
  </si>
  <si>
    <t>サービス活動増減の部（費用）の、「サービス活動費用計」。</t>
  </si>
  <si>
    <t>サービス活動増減の部（費用）の、「人件費」。</t>
  </si>
  <si>
    <t>サービス活動増減の部（費用）「事務費」の、「福利厚生費」。</t>
  </si>
  <si>
    <t>サービス活動増減の部（費用）「事務費」の、「業務委託費」。</t>
  </si>
  <si>
    <t>サービス活動増減の部（費用）の、「事業費」。</t>
  </si>
  <si>
    <t>サービス活動増減の部（費用）の、「減価償却費」。</t>
  </si>
  <si>
    <t>サービス活動増減の部（費用）「人件費」の、「退職給付費用」。</t>
  </si>
  <si>
    <t>徴収不能引当金繰入</t>
  </si>
  <si>
    <t>サービス活動増減の部（費用）「徴収不能引当金繰入」。</t>
  </si>
  <si>
    <t>サービス活動外増減の部（収益）「サービス活動収益計」。</t>
  </si>
  <si>
    <t>サービス活動外増減の部（費用）「サービス事業活動外費用計」。</t>
  </si>
  <si>
    <t>特別増減差額</t>
  </si>
  <si>
    <t>事業活動資金収支差額</t>
  </si>
  <si>
    <t>事業活動による収支「事業活動資金収支差額」</t>
  </si>
  <si>
    <t>その他の活動資金収支差額</t>
  </si>
  <si>
    <t>その他の活動による収支「その他の活動資金収支差額」</t>
  </si>
  <si>
    <t>　標記の件について、添付書類を添えて応募します。
　応募にあたり、募集要項の「２ 応募資格」のいずれにも該当する者であることを誓約いたします。
　なお、記載事項に虚偽はありません。また、下記に該当する場合は、選考を取り消されても異議を申しません。　</t>
  </si>
  <si>
    <t>７　募集要項の「２ 応募資格」に該当しないことが判明した場合</t>
  </si>
  <si>
    <t>（２）小規模多機能型居宅介護・看護小規模多機能型居宅介護</t>
  </si>
  <si>
    <t>別紙７－２</t>
  </si>
  <si>
    <t>【認知症高齢者グループホーム 及び 併設（看護）小規模多機能型居宅介護事業所用】</t>
  </si>
  <si>
    <t>事業収支計画書</t>
  </si>
  <si>
    <t>□　右記事業に係る計画書</t>
  </si>
  <si>
    <t>事業種別：　　　　　　　　　　　　　　　　　　　（定員：　　　　名）</t>
  </si>
  <si>
    <t>1年目</t>
  </si>
  <si>
    <t>2年目</t>
  </si>
  <si>
    <t>3年目</t>
  </si>
  <si>
    <t>4年目</t>
  </si>
  <si>
    <t>5年目</t>
  </si>
  <si>
    <t>稼働率</t>
  </si>
  <si>
    <t>介護事業収益</t>
  </si>
  <si>
    <t>（１）介護料収入</t>
  </si>
  <si>
    <t>介護保険収入（自費・公費合計）</t>
  </si>
  <si>
    <t>（２）保険外の利用料</t>
  </si>
  <si>
    <t>家賃</t>
  </si>
  <si>
    <t>食材費</t>
  </si>
  <si>
    <t>水道光熱費</t>
  </si>
  <si>
    <t>共益費・管理費</t>
  </si>
  <si>
    <t>その他の日常生活品費（注）</t>
  </si>
  <si>
    <t>その他（注）</t>
  </si>
  <si>
    <t>介護事業費用</t>
  </si>
  <si>
    <t>（１）給与費</t>
  </si>
  <si>
    <t>職員給与（賞与を含む）</t>
  </si>
  <si>
    <t>法定福利費</t>
  </si>
  <si>
    <t>（２）減価償却費</t>
  </si>
  <si>
    <t>（３）その他</t>
  </si>
  <si>
    <t>地代・建物賃料など</t>
  </si>
  <si>
    <t>委託費</t>
  </si>
  <si>
    <t>介護材料費</t>
  </si>
  <si>
    <t>給食費</t>
  </si>
  <si>
    <t>医薬品費</t>
  </si>
  <si>
    <t>修繕費</t>
  </si>
  <si>
    <t>通信・広報費</t>
  </si>
  <si>
    <t>保険料・保守料など</t>
  </si>
  <si>
    <t>リース料</t>
  </si>
  <si>
    <t>借入金利息</t>
  </si>
  <si>
    <t>介護事業増減差額</t>
  </si>
  <si>
    <t>【以下資金収支に係る試算】</t>
  </si>
  <si>
    <t>償還財源見込</t>
  </si>
  <si>
    <t>介護事業外収入</t>
  </si>
  <si>
    <t>借入金収入（使途・金額を明記した資料を添付すること）</t>
  </si>
  <si>
    <t>介護事業外費用等</t>
  </si>
  <si>
    <t>借入金元金償還</t>
  </si>
  <si>
    <t>租税公課</t>
  </si>
  <si>
    <t>介護事業外収支差額</t>
  </si>
  <si>
    <t>年次資金残高</t>
  </si>
  <si>
    <t>※　それぞれの数値について、稼働率や、食事の喫食率、給与の改定率等の根拠がわかる資料を添付してください。</t>
  </si>
  <si>
    <t>※　（注）の表示がある項目に数値を入力する際には、内訳がわかる資料を添付してください。</t>
  </si>
  <si>
    <t>※　利用料の設定根拠について資料を添付してください。</t>
  </si>
  <si>
    <t>※　施設整備に係る資金収支計画については、別途定める様式で提出すること。</t>
  </si>
  <si>
    <t>別紙７－１</t>
  </si>
  <si>
    <t>別紙８－２</t>
  </si>
  <si>
    <t>【認知症高齢者グループホーム用】</t>
  </si>
  <si>
    <t>利 用 料 金 表</t>
  </si>
  <si>
    <t>家賃（月額）</t>
  </si>
  <si>
    <t>※注</t>
  </si>
  <si>
    <t>円</t>
  </si>
  <si>
    <t>&lt;積算根拠&gt;</t>
  </si>
  <si>
    <t>敷金</t>
  </si>
  <si>
    <t>□有　　　　　　　　円　　　　　□無</t>
  </si>
  <si>
    <t>&lt;積算根拠&gt;</t>
  </si>
  <si>
    <t>家賃等の前払い金の有無</t>
  </si>
  <si>
    <t>有の場合</t>
  </si>
  <si>
    <t>　保全措置の内容</t>
  </si>
  <si>
    <t>　償却の期間</t>
  </si>
  <si>
    <t>食材料費</t>
  </si>
  <si>
    <t>朝食　　 　　　円　</t>
  </si>
  <si>
    <t>昼食　　 　　　円　</t>
  </si>
  <si>
    <t>夕食　　 　　　円　</t>
  </si>
  <si>
    <t>光熱水費</t>
  </si>
  <si>
    <t>共益費等</t>
  </si>
  <si>
    <t>項目</t>
  </si>
  <si>
    <t>　　　　　　　　 円</t>
  </si>
  <si>
    <t>　※項目は詳細に記入してください。</t>
  </si>
  <si>
    <t>その他入居時に必要な費用</t>
  </si>
  <si>
    <t>その他の費用</t>
  </si>
  <si>
    <t>①理美容代</t>
  </si>
  <si>
    <t>②おむつ代</t>
  </si>
  <si>
    <t>〈積算根拠〉が記入しきれない場合は、別紙としてください。</t>
  </si>
  <si>
    <t>※注：原則として、指定候補事業者に決定した後の利用者負担となる変更は認めません。</t>
  </si>
  <si>
    <t>（別紙９－３）　　小規模多機能型居宅介護、看護小規模多機能型居宅介護用</t>
  </si>
  <si>
    <t>（別紙９－２）　　認知症高齢者グループホーム用</t>
  </si>
  <si>
    <t>ユニット名</t>
  </si>
  <si>
    <t>シフト</t>
  </si>
  <si>
    <t>勤務時間</t>
  </si>
  <si>
    <r>
      <t>※左記「勤務時間」は、</t>
    </r>
    <r>
      <rPr>
        <b/>
        <sz val="10"/>
        <rFont val="ＭＳ Ｐゴシック"/>
        <family val="3"/>
      </rPr>
      <t>夜間及び深夜の時間帯・休憩時間を除くこと</t>
    </r>
  </si>
  <si>
    <t>　　：　　　～　　　：　　</t>
  </si>
  <si>
    <t>　　：　　　～　　　：　　</t>
  </si>
  <si>
    <t>３．当該ユニットの前年度の平均利用者数</t>
  </si>
  <si>
    <t>　　：　　　～　　　：　　</t>
  </si>
  <si>
    <t>４．当該ユニットの夜間及び深夜の時間帯以外の常勤換算</t>
  </si>
  <si>
    <t>　　：　　　～　　　：　　</t>
  </si>
  <si>
    <t>　　：　　　～　　　：　　</t>
  </si>
  <si>
    <t>　　：　　　～　　　：　　</t>
  </si>
  <si>
    <r>
      <t>６．勤務状況　</t>
    </r>
    <r>
      <rPr>
        <sz val="9"/>
        <rFont val="ＭＳ Ｐ明朝"/>
        <family val="1"/>
      </rPr>
      <t>（５．勤務シフトに記載した略記号を用いる）</t>
    </r>
  </si>
  <si>
    <t>兼務有・無</t>
  </si>
  <si>
    <t>常勤・
非常勤</t>
  </si>
  <si>
    <t>日中
勤務
時間</t>
  </si>
  <si>
    <t>総勤務時間数</t>
  </si>
  <si>
    <t>＊</t>
  </si>
  <si>
    <t>管理者</t>
  </si>
  <si>
    <t>計画作成担当者</t>
  </si>
  <si>
    <t>介護従業者</t>
  </si>
  <si>
    <t>別紙11－１</t>
  </si>
  <si>
    <t>別紙11－2</t>
  </si>
  <si>
    <t>応募事業者が既に開設しているグループホーム</t>
  </si>
  <si>
    <t>事業所名</t>
  </si>
  <si>
    <t>ユニット数・定員</t>
  </si>
  <si>
    <t>市内で行っている福祉・保健・医療事業</t>
  </si>
  <si>
    <t>事業名</t>
  </si>
  <si>
    <t>市外で行っている介護・医療・看護事業</t>
  </si>
  <si>
    <t>介護・医療・看護以外の事業</t>
  </si>
  <si>
    <t>施設、事業種別
及び 事業所名称</t>
  </si>
  <si>
    <t>補助金・交付金
（千円）</t>
  </si>
  <si>
    <t>年</t>
  </si>
  <si>
    <t>　　　　　　　　　小規模多機能型居宅介護事業所、看護小規模多機能型居宅介護事業所、定期巡回・随時対応型訪問介護看護事業所</t>
  </si>
  <si>
    <t>介護職員の
前年度の離職率</t>
  </si>
  <si>
    <r>
      <t xml:space="preserve">(相手方)　
</t>
    </r>
    <r>
      <rPr>
        <sz val="9"/>
        <rFont val="ＭＳ 明朝"/>
        <family val="1"/>
      </rPr>
      <t>※相手方が複数名の場合はできるだけ詳細を記載してください。</t>
    </r>
  </si>
  <si>
    <r>
      <t xml:space="preserve">(当　方)　
</t>
    </r>
    <r>
      <rPr>
        <sz val="9"/>
        <rFont val="ＭＳ 明朝"/>
        <family val="1"/>
      </rPr>
      <t>※所属する団体名、部署名、役職、氏名等具体的に記載してください。</t>
    </r>
  </si>
  <si>
    <r>
      <t>資産の部合計</t>
    </r>
    <r>
      <rPr>
        <b/>
        <sz val="10"/>
        <rFont val="ＭＳ 明朝"/>
        <family val="1"/>
      </rPr>
      <t>＜自動計算＞</t>
    </r>
  </si>
  <si>
    <r>
      <t>負債・純資産の部合計</t>
    </r>
    <r>
      <rPr>
        <b/>
        <sz val="10"/>
        <rFont val="ＭＳ 明朝"/>
        <family val="1"/>
      </rPr>
      <t>＜自動計算＞</t>
    </r>
  </si>
  <si>
    <r>
      <t>　売上総利益</t>
    </r>
    <r>
      <rPr>
        <b/>
        <sz val="10"/>
        <rFont val="ＭＳ 明朝"/>
        <family val="1"/>
      </rPr>
      <t>＜自動計算＞</t>
    </r>
  </si>
  <si>
    <r>
      <t>　営業利益</t>
    </r>
    <r>
      <rPr>
        <b/>
        <sz val="10"/>
        <rFont val="ＭＳ 明朝"/>
        <family val="1"/>
      </rPr>
      <t>＜自動計算＞</t>
    </r>
  </si>
  <si>
    <r>
      <t>　経常利益</t>
    </r>
    <r>
      <rPr>
        <b/>
        <sz val="10"/>
        <rFont val="ＭＳ 明朝"/>
        <family val="1"/>
      </rPr>
      <t>＜自動計算＞</t>
    </r>
  </si>
  <si>
    <r>
      <t>　税引前当期純利益</t>
    </r>
    <r>
      <rPr>
        <b/>
        <sz val="10"/>
        <rFont val="ＭＳ 明朝"/>
        <family val="1"/>
      </rPr>
      <t>＜自動計算＞</t>
    </r>
  </si>
  <si>
    <r>
      <t>　当期純利益</t>
    </r>
    <r>
      <rPr>
        <b/>
        <sz val="10"/>
        <rFont val="ＭＳ 明朝"/>
        <family val="1"/>
      </rPr>
      <t>＜自動計算＞</t>
    </r>
  </si>
  <si>
    <r>
      <t>□　</t>
    </r>
    <r>
      <rPr>
        <b/>
        <sz val="11"/>
        <rFont val="ＭＳ Ｐゴシック"/>
        <family val="3"/>
      </rPr>
      <t>計画全体</t>
    </r>
    <r>
      <rPr>
        <sz val="11"/>
        <rFont val="ＭＳ Ｐ明朝"/>
        <family val="1"/>
      </rPr>
      <t>に係る計画書</t>
    </r>
  </si>
  <si>
    <r>
      <t>※　</t>
    </r>
    <r>
      <rPr>
        <b/>
        <sz val="10"/>
        <rFont val="ＭＳ Ｐ明朝"/>
        <family val="1"/>
      </rPr>
      <t>事業区分ごとに収支計画を作成し、全体についてもまとめること。</t>
    </r>
  </si>
  <si>
    <r>
      <t>（記入例）</t>
    </r>
    <r>
      <rPr>
        <sz val="14"/>
        <rFont val="ＭＳ 明朝"/>
        <family val="1"/>
      </rPr>
      <t>　10</t>
    </r>
  </si>
  <si>
    <r>
      <rPr>
        <sz val="11"/>
        <rFont val="ＭＳ Ｐゴシック"/>
        <family val="3"/>
      </rPr>
      <t>前年度の離職率（％）</t>
    </r>
  </si>
  <si>
    <t>　　　令和　　年　　月　　日</t>
  </si>
  <si>
    <t>令和　　　年　　　月　　　日</t>
  </si>
  <si>
    <t>位置情報（世界測地系１０進法）</t>
  </si>
  <si>
    <t>５．法人（法人設立準備会においてはグループ法人）の運営する介護保険施設等に
　　おける介護職員の状況についてお答えください。
　　（本年４月１日の状況をお答えください）</t>
  </si>
  <si>
    <t>採用者数</t>
  </si>
  <si>
    <t>退職者数</t>
  </si>
  <si>
    <t>採用者数</t>
  </si>
  <si>
    <t>退職者数</t>
  </si>
  <si>
    <t>職員数</t>
  </si>
  <si>
    <t>利用者数</t>
  </si>
  <si>
    <t>職員数</t>
  </si>
  <si>
    <t>採用者数</t>
  </si>
  <si>
    <t>時点利用者数</t>
  </si>
  <si>
    <t>３　正当な理由なく選考後１年以内に着工できない場合</t>
  </si>
  <si>
    <t>４　正当な理由なく選考後３年度内に整備できない場合</t>
  </si>
  <si>
    <t>※採用者、退職者の数については前年度の4月1日から翌年3月31日の間に採用、退職の方の人数をそれぞれに記入してください。</t>
  </si>
  <si>
    <t xml:space="preserve">介護保険施設等整備事業者募集への応募について </t>
  </si>
  <si>
    <t>人員計画書</t>
  </si>
  <si>
    <t>別紙８－１</t>
  </si>
  <si>
    <t>法人の事業実施状況等一覧表</t>
  </si>
  <si>
    <t>建　設　用　地　贈　与　契　約　書</t>
  </si>
  <si>
    <t>寄附者の状況表（施設整備・運転資金）</t>
  </si>
  <si>
    <t>寄付者の贈与契約書[建設・運転資金]</t>
  </si>
  <si>
    <t>償還財源贈与契約書</t>
  </si>
  <si>
    <t>　　今回応募しました整備計画が採択されましたら、補助金が減額もしくは廃止になった</t>
  </si>
  <si>
    <t>　場合においても、提出した計画のとおり事業を継続し、施設の開設・運営をすることを</t>
  </si>
  <si>
    <t>　誓約致します。　　　　　　　　　　　　　　　　　　　　　　　　　　　　　　　</t>
  </si>
  <si>
    <t>決算数値等入力シート（過去3年分）</t>
  </si>
  <si>
    <t>決算数値等入力シート</t>
  </si>
  <si>
    <t>利率</t>
  </si>
  <si>
    <t>固定金利　・　変動金利</t>
  </si>
  <si>
    <t>〇法人・グループ内部からの異動</t>
  </si>
  <si>
    <t>〇外国人人材の活用</t>
  </si>
  <si>
    <t>〇その他</t>
  </si>
  <si>
    <t>〇職員への支援（事業所内保育施設の整備・職員寮の整備など）</t>
  </si>
  <si>
    <t>〇キャリア支援</t>
  </si>
  <si>
    <t>〇介護ロボットの導入・ICTの活用</t>
  </si>
  <si>
    <t>自然災害発生時の業務継続計画（BCP)</t>
  </si>
  <si>
    <t>２．　　災害発生時における入所者に対するサービスの提供を継続的に実施するための具体的な
　　　　取組みについてお答えください（電気・ガス・水道が止まった場合の取組みなど）。</t>
  </si>
  <si>
    <t>新型コロナウイルス感染症発生時の業務継続計画（BCP)</t>
  </si>
  <si>
    <t>１．　　新型コロナウイルス感染症に対する感染防止に向けた平常時における取組みについて
　　　　お答えください。</t>
  </si>
  <si>
    <t>３．　　感染（疑い）者が発生した場合の職員への対応及び業務継続のための職員の確保
　　　　についての取組についてお答えください。</t>
  </si>
  <si>
    <t>別紙３－１</t>
  </si>
  <si>
    <t>別紙３－２</t>
  </si>
  <si>
    <t>〇受入れを予定している医療的ケアの種類及び受入れ人数</t>
  </si>
  <si>
    <t>２．　　今回の計画における医療的ケアへの取組みについてお答えください。</t>
  </si>
  <si>
    <t>１．　　今回の計画における利用者の重度化、看取りへの取組みについてお答えください。</t>
  </si>
  <si>
    <t>〇受入れを予定している障害の種類及び受入れ人数</t>
  </si>
  <si>
    <t>〇既存施設における高齢障害者の受入れ実績等</t>
  </si>
  <si>
    <t>〇法人としての利用者の重度化、看取りに対する考え方</t>
  </si>
  <si>
    <t>〇既存施設における医療的ケアの受入れ実績等</t>
  </si>
  <si>
    <t>　　簡潔に記載してください。</t>
  </si>
  <si>
    <t>※　文字数について記載がない設問については、文字数制限はありませんが、〇印の項目をふまえ、</t>
  </si>
  <si>
    <t>介護職員（合計）</t>
  </si>
  <si>
    <t>※生活相談員等履歴書について、老健の場合は支援相談員、認知症高齢者ｸﾞﾙｰﾌﾟﾎｰﾑについては計画作成担当者、(看護)小規模多機能型居宅介護の場合は介護支援専門員について提出が必要です。</t>
  </si>
  <si>
    <t>施設の種別</t>
  </si>
  <si>
    <t>施設の名称</t>
  </si>
  <si>
    <t>建物の所有</t>
  </si>
  <si>
    <t>用地</t>
  </si>
  <si>
    <t>用途地域等</t>
  </si>
  <si>
    <t>□市街化区域 　□市街化調整区域</t>
  </si>
  <si>
    <t>　面　積</t>
  </si>
  <si>
    <t>居室面積
（有効）</t>
  </si>
  <si>
    <t>併設施設種別
（併設ありの場合）</t>
  </si>
  <si>
    <t>創設・その他（　　　）</t>
  </si>
  <si>
    <t>　　　　　造　　　階</t>
  </si>
  <si>
    <t>建物の構造・規模</t>
  </si>
  <si>
    <t>併設事業がある場合は併設事業担当部局名（　　　　　　）</t>
  </si>
  <si>
    <t>　用地の所有</t>
  </si>
  <si>
    <t xml:space="preserve">
（地目：　　　　）</t>
  </si>
  <si>
    <t>開設予定日</t>
  </si>
  <si>
    <t>　　□所有　　　□賃貸借</t>
  </si>
  <si>
    <t>　□所有　　　□賃貸借</t>
  </si>
  <si>
    <t>〇既存施設における看取り体制等（看取り介護加算の取得状況等）</t>
  </si>
  <si>
    <t>※　文字数について記載がない設問については、文字数制限はありませんが、〇印の項目をふまえ</t>
  </si>
  <si>
    <t>従業者の勤務の体制及び勤務形態一覧表　（　　　　年　　　月分（満床稼働時点））</t>
  </si>
  <si>
    <t>従業者の勤務の体制及び勤務形態一覧表（令和　　　年　　月分（満床稼働時点））</t>
  </si>
  <si>
    <t>３．　　今回の計画における高齢障害者への取組みについてお答えください。
　　　（本項目については、特別養護老人ホームに係る応募の場合のみ記載ください）</t>
  </si>
  <si>
    <t>その他運営計画書</t>
  </si>
  <si>
    <t>※古い決算日から順に記入してください（直近が右の欄）</t>
  </si>
  <si>
    <t>直接処遇職員配置及び入居者等受入計画書</t>
  </si>
  <si>
    <t>〇外国人人材の活用を行っている場合、職場づくりや支援（教育、生活等）について</t>
  </si>
  <si>
    <t>４．　　今回の計画における災害時の地域住民支援への取組みについてお答えください。</t>
  </si>
  <si>
    <t>○入所者と家族との面会手段の確保についての取り組み</t>
  </si>
  <si>
    <t>１．　　今回の計画地における想定しているリスク及び災害時における施設が果たすべき
　　　　役割についてお答えください。</t>
  </si>
  <si>
    <t>別紙３－３</t>
  </si>
  <si>
    <t>３．　　災害発生後において早期の業務正常化を図るための具体的な取組みについて
　　　　お答えください。</t>
  </si>
  <si>
    <t xml:space="preserve">２．　　感染（疑い）者が発生した場合の入所者への対応について具体的にお答えください。
</t>
  </si>
  <si>
    <t>３．法人において、既存施設における研修を始めとした職員教育についての工夫があれば具体的にお答えください。</t>
  </si>
  <si>
    <t>４．人材定着・職員の働きやすさの確保のために行っている創意工夫があれば具体的にお答えください。（これから行う・これまで行ってきた、が分かるように）</t>
  </si>
  <si>
    <t>〇福祉避難所の指定の意向</t>
  </si>
  <si>
    <t>〇既存施設における福祉避難所の指定実績等</t>
  </si>
  <si>
    <t>〇その他、地域住民支援の取組み等</t>
  </si>
  <si>
    <t>※ﾕﾆｯﾄ型の場合は、総定員、ﾕﾆｯﾄ数、ﾕﾆｯﾄ定員を記載すること。</t>
  </si>
  <si>
    <t>※従来型の場合は、総定員、多床室数・定員、個室数・定員を記載すること。</t>
  </si>
  <si>
    <t>※（看護）小規模多機能型居宅介護事業所の場合は、登録定員・通所定員・宿泊定員を記載すること。</t>
  </si>
  <si>
    <t>定員
※欄外参照</t>
  </si>
  <si>
    <t>併設施設定員
（併設ありの場合）
※欄外参照</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</si>
</sst>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_ "/>
    <numFmt numFmtId="180" formatCode="[$-411]ge\.m\.d;@"/>
    <numFmt numFmtId="181" formatCode="[$-411]ggge&quot;年度&quot;"/>
    <numFmt numFmtId="182" formatCode="[$-411]ge&quot;年度&quot;"/>
    <numFmt numFmtId="183" formatCode="[$-411]ge&quot;年&quot;m&quot;月&quot;d&quot;日&quot;"/>
    <numFmt numFmtId="184" formatCode="[$-411]ge\.m&quot;末時点&quot;"/>
    <numFmt numFmtId="185" formatCode="[$-411]ggge&quot;年&quot;m&quot;月&quot;d&quot;日時点&quot;"/>
    <numFmt numFmtId="186" formatCode="[$-F800]dddd\,\ mmmm\ dd\,\ yyyy"/>
    <numFmt numFmtId="187" formatCode="[$-411]ge&quot;決算数値入力&quot;"/>
    <numFmt numFmtId="188" formatCode="&quot;※&quot;[$-411]ggge&quot;年度&quot;"/>
    <numFmt numFmtId="189" formatCode="[$-411]ggge&quot;年&quot;m&quot;月&quot;d&quot;日から&quot;"/>
    <numFmt numFmtId="190" formatCode="&quot;※&quot;[$-411]ggge&quot;年度の&quot;"/>
    <numFmt numFmtId="191" formatCode="&quot;※&quot;[$-411]ggge&quot;年度の採用&quot;"/>
    <numFmt numFmtId="192" formatCode="&quot;※&quot;[$-411]ggge&quot;年度の採&quot;"/>
    <numFmt numFmtId="193" formatCode="&quot;※&quot;[$-411]ggge&quot;年度　の&quot;"/>
  </numFmts>
  <fonts count="85">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sz val="6"/>
      <name val="ＭＳ 明朝"/>
      <family val="1"/>
    </font>
    <font>
      <sz val="10"/>
      <name val="ＭＳ Ｐゴシック"/>
      <family val="3"/>
    </font>
    <font>
      <sz val="9"/>
      <name val="ＭＳ 明朝"/>
      <family val="1"/>
    </font>
    <font>
      <sz val="12"/>
      <name val="ＭＳ 明朝"/>
      <family val="1"/>
    </font>
    <font>
      <sz val="11"/>
      <name val="ＭＳ ゴシック"/>
      <family val="3"/>
    </font>
    <font>
      <sz val="14"/>
      <name val="ＭＳ 明朝"/>
      <family val="1"/>
    </font>
    <font>
      <u val="single"/>
      <sz val="13.2"/>
      <color indexed="12"/>
      <name val="ＭＳ Ｐゴシック"/>
      <family val="3"/>
    </font>
    <font>
      <u val="single"/>
      <sz val="13.2"/>
      <color indexed="36"/>
      <name val="ＭＳ Ｐゴシック"/>
      <family val="3"/>
    </font>
    <font>
      <sz val="10"/>
      <name val="ＭＳ Ｐ明朝"/>
      <family val="1"/>
    </font>
    <font>
      <sz val="11"/>
      <name val="ＭＳ Ｐ明朝"/>
      <family val="1"/>
    </font>
    <font>
      <sz val="7"/>
      <name val="ＭＳ 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2"/>
      <name val="ＭＳ Ｐゴシック"/>
      <family val="3"/>
    </font>
    <font>
      <sz val="10.5"/>
      <name val="ＭＳ 明朝"/>
      <family val="1"/>
    </font>
    <font>
      <sz val="10.5"/>
      <name val="HGSｺﾞｼｯｸM"/>
      <family val="3"/>
    </font>
    <font>
      <b/>
      <sz val="10.5"/>
      <name val="HGSｺﾞｼｯｸM"/>
      <family val="3"/>
    </font>
    <font>
      <sz val="9"/>
      <name val="HGSｺﾞｼｯｸM"/>
      <family val="3"/>
    </font>
    <font>
      <sz val="10"/>
      <name val="HGSｺﾞｼｯｸM"/>
      <family val="3"/>
    </font>
    <font>
      <sz val="8"/>
      <name val="ＭＳ Ｐゴシック"/>
      <family val="3"/>
    </font>
    <font>
      <b/>
      <sz val="10"/>
      <name val="ＭＳ Ｐゴシック"/>
      <family val="3"/>
    </font>
    <font>
      <sz val="9"/>
      <name val="ＭＳ Ｐゴシック"/>
      <family val="3"/>
    </font>
    <font>
      <sz val="10.5"/>
      <name val="ＭＳ Ｐゴシック"/>
      <family val="3"/>
    </font>
    <font>
      <b/>
      <sz val="8"/>
      <name val="HGSｺﾞｼｯｸM"/>
      <family val="3"/>
    </font>
    <font>
      <sz val="8"/>
      <name val="HGSｺﾞｼｯｸM"/>
      <family val="3"/>
    </font>
    <font>
      <sz val="10"/>
      <name val="HGPｺﾞｼｯｸE"/>
      <family val="3"/>
    </font>
    <font>
      <b/>
      <u val="single"/>
      <sz val="10"/>
      <name val="ＭＳ ゴシック"/>
      <family val="3"/>
    </font>
    <font>
      <sz val="9"/>
      <name val="ＭＳ Ｐ明朝"/>
      <family val="1"/>
    </font>
    <font>
      <b/>
      <sz val="10"/>
      <name val="ＭＳ ゴシック"/>
      <family val="3"/>
    </font>
    <font>
      <b/>
      <sz val="11"/>
      <name val="HG創英角ｺﾞｼｯｸUB"/>
      <family val="3"/>
    </font>
    <font>
      <sz val="9"/>
      <name val="HG創英角ｺﾞｼｯｸUB"/>
      <family val="3"/>
    </font>
    <font>
      <sz val="11"/>
      <name val="HG創英角ｺﾞｼｯｸUB"/>
      <family val="3"/>
    </font>
    <font>
      <b/>
      <sz val="11"/>
      <name val="ＭＳ Ｐゴシック"/>
      <family val="3"/>
    </font>
    <font>
      <b/>
      <sz val="8"/>
      <name val="ＭＳ Ｐゴシック"/>
      <family val="3"/>
    </font>
    <font>
      <sz val="16"/>
      <name val="ＭＳ 明朝"/>
      <family val="1"/>
    </font>
    <font>
      <sz val="22"/>
      <name val="ＭＳ 明朝"/>
      <family val="1"/>
    </font>
    <font>
      <b/>
      <sz val="10"/>
      <name val="ＭＳ 明朝"/>
      <family val="1"/>
    </font>
    <font>
      <sz val="11"/>
      <name val="Wingdings"/>
      <family val="0"/>
    </font>
    <font>
      <b/>
      <sz val="14"/>
      <name val="ＭＳ 明朝"/>
      <family val="1"/>
    </font>
    <font>
      <b/>
      <sz val="12"/>
      <name val="ＭＳ 明朝"/>
      <family val="1"/>
    </font>
    <font>
      <b/>
      <u val="single"/>
      <sz val="10"/>
      <name val="ＭＳ 明朝"/>
      <family val="1"/>
    </font>
    <font>
      <b/>
      <sz val="11"/>
      <name val="ＭＳ 明朝"/>
      <family val="1"/>
    </font>
    <font>
      <b/>
      <sz val="20"/>
      <name val="ＭＳ Ｐ明朝"/>
      <family val="1"/>
    </font>
    <font>
      <strike/>
      <sz val="10"/>
      <name val="ＭＳ 明朝"/>
      <family val="1"/>
    </font>
    <font>
      <sz val="10.5"/>
      <name val="Century"/>
      <family val="1"/>
    </font>
    <font>
      <b/>
      <sz val="10.5"/>
      <name val="ＭＳ 明朝"/>
      <family val="1"/>
    </font>
    <font>
      <strike/>
      <sz val="11"/>
      <name val="ＭＳ 明朝"/>
      <family val="1"/>
    </font>
    <font>
      <sz val="12"/>
      <name val="ＭＳ Ｐ明朝"/>
      <family val="1"/>
    </font>
    <font>
      <sz val="8"/>
      <name val="ＭＳ Ｐ明朝"/>
      <family val="1"/>
    </font>
    <font>
      <sz val="6"/>
      <name val="ＭＳ Ｐ明朝"/>
      <family val="1"/>
    </font>
    <font>
      <u val="single"/>
      <sz val="10"/>
      <name val="ＭＳ 明朝"/>
      <family val="1"/>
    </font>
    <font>
      <sz val="18"/>
      <name val="ＭＳ Ｐ明朝"/>
      <family val="1"/>
    </font>
    <font>
      <b/>
      <sz val="10"/>
      <name val="ＭＳ Ｐ明朝"/>
      <family val="1"/>
    </font>
    <font>
      <sz val="18"/>
      <name val="ＭＳ Ｐゴシック"/>
      <family val="3"/>
    </font>
    <font>
      <sz val="8"/>
      <name val="HG創英角ｺﾞｼｯｸUB"/>
      <family val="3"/>
    </font>
    <font>
      <b/>
      <sz val="9"/>
      <name val="MS P ゴシック"/>
      <family val="3"/>
    </font>
    <font>
      <b/>
      <sz val="9"/>
      <name val="ＭＳ 明朝"/>
      <family val="1"/>
    </font>
    <font>
      <strike/>
      <sz val="10"/>
      <color indexed="10"/>
      <name val="ＭＳ 明朝"/>
      <family val="1"/>
    </font>
    <font>
      <sz val="8"/>
      <color indexed="8"/>
      <name val="ＭＳ 明朝"/>
      <family val="1"/>
    </font>
    <font>
      <sz val="11"/>
      <color indexed="23"/>
      <name val="ＭＳ Ｐ明朝"/>
      <family val="1"/>
    </font>
    <font>
      <b/>
      <sz val="16"/>
      <color indexed="10"/>
      <name val="ＭＳ Ｐゴシック"/>
      <family val="3"/>
    </font>
    <font>
      <b/>
      <sz val="16"/>
      <color indexed="10"/>
      <name val="Calibri"/>
      <family val="2"/>
    </font>
    <font>
      <sz val="11"/>
      <color indexed="8"/>
      <name val="Calibri"/>
      <family val="2"/>
    </font>
    <font>
      <strike/>
      <sz val="10"/>
      <color rgb="FFFF000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2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dotted"/>
      <right style="thin"/>
      <top style="thin"/>
      <bottom>
        <color indexed="63"/>
      </bottom>
    </border>
    <border>
      <left style="dotted"/>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double"/>
      <top style="thin"/>
      <bottom style="thin"/>
    </border>
    <border>
      <left>
        <color indexed="63"/>
      </left>
      <right style="medium"/>
      <top style="thin"/>
      <bottom style="thin"/>
    </border>
    <border>
      <left>
        <color indexed="63"/>
      </left>
      <right style="double"/>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double"/>
      <bottom style="medium"/>
    </border>
    <border>
      <left>
        <color indexed="63"/>
      </left>
      <right style="double"/>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thin"/>
      <bottom style="hair"/>
    </border>
    <border>
      <left style="thin"/>
      <right style="thin"/>
      <top style="hair"/>
      <bottom style="thin"/>
    </border>
    <border>
      <left style="thin"/>
      <right style="double"/>
      <top style="thin"/>
      <bottom style="thin"/>
    </border>
    <border>
      <left style="thin"/>
      <right style="dashed"/>
      <top style="thin"/>
      <bottom style="thin"/>
    </border>
    <border>
      <left style="thin"/>
      <right style="double"/>
      <top>
        <color indexed="63"/>
      </top>
      <bottom>
        <color indexed="63"/>
      </bottom>
    </border>
    <border>
      <left style="thin"/>
      <right style="dashed"/>
      <top>
        <color indexed="63"/>
      </top>
      <bottom>
        <color indexed="63"/>
      </bottom>
    </border>
    <border>
      <left style="thin"/>
      <right style="double"/>
      <top style="double"/>
      <bottom style="thin"/>
    </border>
    <border>
      <left>
        <color indexed="63"/>
      </left>
      <right style="thin"/>
      <top style="double"/>
      <bottom style="thin"/>
    </border>
    <border>
      <left style="thin"/>
      <right style="thin"/>
      <top style="double"/>
      <bottom style="thin"/>
    </border>
    <border>
      <left style="thin"/>
      <right style="dashed"/>
      <top style="double"/>
      <bottom style="thin"/>
    </border>
    <border>
      <left style="thin"/>
      <right style="double"/>
      <top style="thin"/>
      <bottom style="hair"/>
    </border>
    <border>
      <left>
        <color indexed="63"/>
      </left>
      <right style="thin"/>
      <top style="thin"/>
      <bottom style="hair"/>
    </border>
    <border>
      <left style="thin"/>
      <right style="dashed"/>
      <top style="thin"/>
      <bottom style="hair"/>
    </border>
    <border>
      <left style="thin"/>
      <right style="double"/>
      <top style="hair"/>
      <bottom style="hair"/>
    </border>
    <border diagonalDown="1">
      <left style="double"/>
      <right style="thin"/>
      <top style="hair"/>
      <bottom style="hair"/>
      <diagonal style="hair"/>
    </border>
    <border>
      <left style="thin"/>
      <right style="thin"/>
      <top style="hair"/>
      <bottom style="hair"/>
    </border>
    <border>
      <left style="thin"/>
      <right style="dashed"/>
      <top style="hair"/>
      <bottom style="hair"/>
    </border>
    <border>
      <left>
        <color indexed="63"/>
      </left>
      <right style="thin"/>
      <top style="hair"/>
      <bottom style="hair"/>
    </border>
    <border>
      <left style="thin"/>
      <right style="double"/>
      <top style="hair"/>
      <bottom style="thin"/>
    </border>
    <border diagonalDown="1">
      <left style="double"/>
      <right style="thin"/>
      <top style="hair"/>
      <bottom style="thin"/>
      <diagonal style="hair"/>
    </border>
    <border>
      <left style="thin"/>
      <right style="dashed"/>
      <top style="hair"/>
      <bottom style="thin"/>
    </border>
    <border>
      <left>
        <color indexed="63"/>
      </left>
      <right style="thin"/>
      <top style="hair"/>
      <bottom style="thin"/>
    </border>
    <border>
      <left style="double"/>
      <right style="thin"/>
      <top style="thin"/>
      <bottom style="thin"/>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color indexed="63"/>
      </left>
      <right style="thin"/>
      <top>
        <color indexed="63"/>
      </top>
      <bottom style="medium"/>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thin"/>
      <right style="thin"/>
      <top style="medium"/>
      <bottom style="thin"/>
    </border>
    <border>
      <left style="medium"/>
      <right style="thin"/>
      <top>
        <color indexed="63"/>
      </top>
      <bottom style="thin"/>
    </border>
    <border>
      <left style="thin"/>
      <right style="medium"/>
      <top>
        <color indexed="63"/>
      </top>
      <bottom style="thin"/>
    </border>
    <border diagonalDown="1">
      <left style="medium"/>
      <right style="medium"/>
      <top style="medium"/>
      <bottom style="thin"/>
      <diagonal style="thin"/>
    </border>
    <border>
      <left style="medium"/>
      <right style="medium"/>
      <top style="medium"/>
      <bottom style="thin"/>
    </border>
    <border>
      <left style="thin"/>
      <right style="thin"/>
      <top style="thin"/>
      <bottom style="double"/>
    </border>
    <border>
      <left>
        <color indexed="63"/>
      </left>
      <right style="medium"/>
      <top style="thin"/>
      <bottom style="double"/>
    </border>
    <border>
      <left style="medium"/>
      <right style="thin"/>
      <top style="thin"/>
      <bottom style="double"/>
    </border>
    <border>
      <left style="thin"/>
      <right style="medium"/>
      <top style="thin"/>
      <bottom style="double"/>
    </border>
    <border>
      <left style="thin"/>
      <right>
        <color indexed="63"/>
      </right>
      <top style="thin"/>
      <bottom style="double"/>
    </border>
    <border diagonalDown="1">
      <left style="medium"/>
      <right style="medium"/>
      <top style="thin"/>
      <bottom style="double"/>
      <diagonal style="thin"/>
    </border>
    <border>
      <left style="medium"/>
      <right style="medium"/>
      <top style="thin"/>
      <bottom style="thin"/>
    </border>
    <border>
      <left style="medium"/>
      <right style="medium"/>
      <top>
        <color indexed="63"/>
      </top>
      <bottom style="thin"/>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thin"/>
      <bottom>
        <color indexed="63"/>
      </bottom>
    </border>
    <border>
      <left>
        <color indexed="63"/>
      </left>
      <right style="medium"/>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color indexed="63"/>
      </botto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style="thin"/>
      <top>
        <color indexed="63"/>
      </top>
      <bottom style="medium"/>
    </border>
    <border>
      <left>
        <color indexed="63"/>
      </left>
      <right>
        <color indexed="63"/>
      </right>
      <top style="hair"/>
      <bottom style="hair"/>
    </border>
    <border>
      <left style="thin"/>
      <right>
        <color indexed="63"/>
      </right>
      <top style="hair"/>
      <bottom style="hair"/>
    </border>
    <border>
      <left style="thin"/>
      <right style="thin"/>
      <top style="hair"/>
      <bottom>
        <color indexed="63"/>
      </bottom>
    </border>
    <border>
      <left style="thin"/>
      <right style="hair"/>
      <top style="thin"/>
      <bottom style="hair"/>
    </border>
    <border>
      <left style="thin"/>
      <right style="hair"/>
      <top>
        <color indexed="63"/>
      </top>
      <bottom style="thin"/>
    </border>
    <border>
      <left>
        <color indexed="63"/>
      </left>
      <right>
        <color indexed="63"/>
      </right>
      <top style="medium"/>
      <bottom style="hair"/>
    </border>
    <border>
      <left style="medium"/>
      <right style="medium"/>
      <top style="medium"/>
      <bottom style="hair"/>
    </border>
    <border>
      <left style="medium"/>
      <right style="medium"/>
      <top style="hair"/>
      <bottom style="hair"/>
    </border>
    <border>
      <left style="medium"/>
      <right>
        <color indexed="63"/>
      </right>
      <top style="hair"/>
      <bottom style="hair"/>
    </border>
    <border>
      <left>
        <color indexed="63"/>
      </left>
      <right>
        <color indexed="63"/>
      </right>
      <top style="hair"/>
      <bottom style="medium"/>
    </border>
    <border>
      <left style="medium"/>
      <right style="medium"/>
      <top style="hair"/>
      <bottom style="medium"/>
    </border>
    <border>
      <left>
        <color indexed="63"/>
      </left>
      <right>
        <color indexed="63"/>
      </right>
      <top style="medium"/>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color indexed="63"/>
      </bottom>
    </border>
    <border>
      <left style="hair"/>
      <right style="hair"/>
      <top style="thin"/>
      <bottom/>
    </border>
    <border>
      <left style="hair"/>
      <right style="thin"/>
      <top style="thin"/>
      <bottom/>
    </border>
    <border>
      <left style="thin"/>
      <right style="hair"/>
      <top style="hair"/>
      <bottom style="hair"/>
    </border>
    <border>
      <left style="hair"/>
      <right style="hair"/>
      <top style="hair"/>
      <bottom style="hair"/>
    </border>
    <border>
      <left style="hair"/>
      <right style="thin"/>
      <top style="hair"/>
      <bottom style="hair"/>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border>
    <border>
      <left style="hair"/>
      <right style="hair"/>
      <top/>
      <bottom/>
    </border>
    <border>
      <left style="hair"/>
      <right style="thin"/>
      <top/>
      <bottom/>
    </border>
    <border>
      <left style="thin"/>
      <right style="hair"/>
      <top style="hair"/>
      <bottom/>
    </border>
    <border>
      <left style="hair"/>
      <right style="hair"/>
      <top style="hair"/>
      <bottom/>
    </border>
    <border>
      <left style="hair"/>
      <right style="thin"/>
      <top style="hair"/>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color indexed="63"/>
      </bottom>
    </border>
    <border>
      <left style="hair"/>
      <right>
        <color indexed="63"/>
      </right>
      <top style="thin"/>
      <bottom style="hair"/>
    </border>
    <border>
      <left style="hair"/>
      <right style="thin"/>
      <top style="thin"/>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color indexed="63"/>
      </left>
      <right style="thin"/>
      <top style="thin"/>
      <bottom style="dotted"/>
    </border>
    <border>
      <left>
        <color indexed="63"/>
      </left>
      <right>
        <color indexed="63"/>
      </right>
      <top style="double"/>
      <bottom style="thin"/>
    </border>
    <border>
      <left style="dotted"/>
      <right style="dotted"/>
      <top style="dotted"/>
      <bottom style="thin"/>
    </border>
    <border>
      <left style="dotted"/>
      <right style="dotted"/>
      <top>
        <color indexed="63"/>
      </top>
      <bottom>
        <color indexed="63"/>
      </bottom>
    </border>
    <border>
      <left style="dotted"/>
      <right style="dotted"/>
      <top>
        <color indexed="63"/>
      </top>
      <bottom style="double"/>
    </border>
    <border>
      <left style="dotted"/>
      <right style="thin"/>
      <top>
        <color indexed="63"/>
      </top>
      <bottom>
        <color indexed="63"/>
      </bottom>
    </border>
    <border>
      <left>
        <color indexed="63"/>
      </left>
      <right style="dotted"/>
      <top>
        <color indexed="63"/>
      </top>
      <bottom>
        <color indexed="63"/>
      </bottom>
    </border>
    <border>
      <left>
        <color indexed="63"/>
      </left>
      <right style="dotted"/>
      <top style="thin"/>
      <bottom>
        <color indexed="63"/>
      </bottom>
    </border>
    <border>
      <left style="thin"/>
      <right style="thin"/>
      <top>
        <color indexed="63"/>
      </top>
      <bottom style="dotted"/>
    </border>
    <border>
      <left style="medium"/>
      <right>
        <color indexed="63"/>
      </right>
      <top style="medium"/>
      <bottom style="thin"/>
    </border>
    <border>
      <left>
        <color indexed="63"/>
      </left>
      <right>
        <color indexed="63"/>
      </right>
      <top style="medium"/>
      <bottom style="thin"/>
    </border>
    <border diagonalUp="1">
      <left style="medium"/>
      <right style="medium"/>
      <top style="medium"/>
      <bottom style="thin"/>
      <diagonal style="thin"/>
    </border>
    <border>
      <left>
        <color indexed="63"/>
      </left>
      <right>
        <color indexed="63"/>
      </right>
      <top style="thin"/>
      <bottom style="double"/>
    </border>
    <border>
      <left style="medium"/>
      <right style="thin"/>
      <top>
        <color indexed="63"/>
      </top>
      <bottom style="double"/>
    </border>
    <border diagonalUp="1">
      <left style="medium"/>
      <right style="medium"/>
      <top style="thin"/>
      <bottom style="double"/>
      <diagonal style="thin"/>
    </border>
    <border>
      <left style="medium"/>
      <right style="medium"/>
      <top style="thin"/>
      <bottom style="double"/>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right style="hair"/>
      <top style="medium"/>
      <bottom style="medium"/>
    </border>
    <border>
      <left>
        <color indexed="63"/>
      </left>
      <right style="thin"/>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color indexed="63"/>
      </right>
      <top>
        <color indexed="63"/>
      </top>
      <bottom>
        <color indexed="63"/>
      </bottom>
    </border>
    <border>
      <left/>
      <right style="hair"/>
      <top style="thin"/>
      <bottom style="hair"/>
    </border>
    <border>
      <left style="hair"/>
      <right style="hair"/>
      <top style="thin"/>
      <bottom style="hair"/>
    </border>
    <border>
      <left style="hair"/>
      <right style="medium"/>
      <top style="thin"/>
      <bottom style="hair"/>
    </border>
    <border>
      <left/>
      <right style="hair"/>
      <top style="hair"/>
      <bottom style="thin"/>
    </border>
    <border>
      <left style="hair"/>
      <right style="medium"/>
      <top style="hair"/>
      <bottom style="thin"/>
    </border>
    <border>
      <left>
        <color indexed="63"/>
      </left>
      <right style="hair"/>
      <top style="hair"/>
      <bottom style="hair"/>
    </border>
    <border>
      <left style="hair"/>
      <right style="medium"/>
      <top style="hair"/>
      <bottom style="hair"/>
    </border>
    <border>
      <left style="medium"/>
      <right>
        <color indexed="63"/>
      </right>
      <top>
        <color indexed="63"/>
      </top>
      <bottom style="medium"/>
    </border>
    <border>
      <left style="thin"/>
      <right/>
      <top style="hair"/>
      <bottom style="medium"/>
    </border>
    <border>
      <left/>
      <right style="thin"/>
      <top style="hair"/>
      <bottom style="medium"/>
    </border>
    <border>
      <left/>
      <right style="hair"/>
      <top style="hair"/>
      <bottom style="medium"/>
    </border>
    <border>
      <left style="hair"/>
      <right style="hair"/>
      <top style="hair"/>
      <bottom style="medium"/>
    </border>
    <border>
      <left style="hair"/>
      <right style="medium"/>
      <top style="hair"/>
      <bottom style="medium"/>
    </border>
    <border>
      <left style="thin"/>
      <right style="hair"/>
      <top style="hair"/>
      <bottom style="medium"/>
    </border>
    <border>
      <left style="thin"/>
      <right style="hair"/>
      <top style="medium"/>
      <bottom style="medium"/>
    </border>
    <border>
      <left style="medium"/>
      <right/>
      <top style="medium"/>
      <bottom style="medium"/>
    </border>
    <border>
      <left/>
      <right style="thin"/>
      <top style="medium"/>
      <bottom style="medium"/>
    </border>
    <border>
      <left/>
      <right style="hair"/>
      <top/>
      <bottom style="hair"/>
    </border>
    <border>
      <left style="hair"/>
      <right style="medium"/>
      <top/>
      <bottom style="hair"/>
    </border>
    <border>
      <left>
        <color indexed="63"/>
      </left>
      <right style="hair"/>
      <top>
        <color indexed="63"/>
      </top>
      <bottom>
        <color indexed="63"/>
      </bottom>
    </border>
    <border>
      <left style="hair"/>
      <right style="medium"/>
      <top/>
      <bottom/>
    </border>
    <border>
      <left/>
      <right style="hair"/>
      <top/>
      <bottom style="medium"/>
    </border>
    <border>
      <left style="hair"/>
      <right style="hair"/>
      <top/>
      <bottom style="medium"/>
    </border>
    <border>
      <left style="hair"/>
      <right style="medium"/>
      <top/>
      <bottom style="medium"/>
    </border>
    <border>
      <left/>
      <right style="hair"/>
      <top style="hair"/>
      <bottom/>
    </border>
    <border>
      <left>
        <color indexed="63"/>
      </left>
      <right style="hair"/>
      <top>
        <color indexed="63"/>
      </top>
      <bottom style="thin"/>
    </border>
    <border>
      <left>
        <color indexed="63"/>
      </left>
      <right>
        <color indexed="63"/>
      </right>
      <top>
        <color indexed="63"/>
      </top>
      <bottom style="medium"/>
    </border>
    <border>
      <left style="medium"/>
      <right style="medium"/>
      <top>
        <color indexed="63"/>
      </top>
      <bottom style="medium"/>
    </border>
    <border>
      <left style="hair"/>
      <right>
        <color indexed="63"/>
      </right>
      <top style="thin"/>
      <bottom>
        <color indexed="63"/>
      </bottom>
    </border>
    <border>
      <left style="thin"/>
      <right>
        <color indexed="63"/>
      </right>
      <top style="double"/>
      <bottom style="thin"/>
    </border>
    <border>
      <left style="hair"/>
      <right style="thin"/>
      <top style="medium"/>
      <bottom style="mediu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style="thin"/>
      <top style="dotted"/>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medium"/>
      <right>
        <color indexed="63"/>
      </right>
      <top style="thin"/>
      <bottom style="double"/>
    </border>
    <border>
      <left>
        <color indexed="63"/>
      </left>
      <right style="thin"/>
      <top style="thin"/>
      <bottom style="double"/>
    </border>
    <border>
      <left style="thin"/>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hair"/>
      <top style="thin"/>
      <bottom>
        <color indexed="63"/>
      </bottom>
    </border>
    <border>
      <left style="medium"/>
      <right style="thin"/>
      <top style="double"/>
      <bottom style="medium"/>
    </border>
    <border>
      <left style="thin"/>
      <right style="thin"/>
      <top style="double"/>
      <bottom style="medium"/>
    </border>
    <border>
      <left>
        <color indexed="63"/>
      </left>
      <right style="double"/>
      <top style="medium"/>
      <bottom style="thin"/>
    </border>
    <border>
      <left style="double"/>
      <right>
        <color indexed="63"/>
      </right>
      <top style="thin"/>
      <bottom style="thin"/>
    </border>
    <border>
      <left style="medium"/>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12" fillId="0" borderId="0" applyNumberFormat="0" applyFill="0" applyBorder="0" applyAlignment="0" applyProtection="0"/>
    <xf numFmtId="0" fontId="32" fillId="4" borderId="0" applyNumberFormat="0" applyBorder="0" applyAlignment="0" applyProtection="0"/>
  </cellStyleXfs>
  <cellXfs count="164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38" fontId="3" fillId="0" borderId="0" xfId="49" applyFont="1" applyBorder="1" applyAlignment="1">
      <alignment vertical="center"/>
    </xf>
    <xf numFmtId="0" fontId="3" fillId="0" borderId="22" xfId="0" applyFont="1" applyBorder="1" applyAlignment="1">
      <alignment/>
    </xf>
    <xf numFmtId="0" fontId="3" fillId="0" borderId="23" xfId="0" applyFont="1" applyBorder="1" applyAlignment="1">
      <alignment/>
    </xf>
    <xf numFmtId="0" fontId="3"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2" fillId="0" borderId="13" xfId="0" applyFont="1" applyBorder="1" applyAlignment="1">
      <alignment vertical="center"/>
    </xf>
    <xf numFmtId="0" fontId="2" fillId="0" borderId="0" xfId="66" applyFont="1">
      <alignment/>
      <protection/>
    </xf>
    <xf numFmtId="0" fontId="13" fillId="0" borderId="0" xfId="0" applyFont="1" applyAlignment="1">
      <alignment/>
    </xf>
    <xf numFmtId="0" fontId="2" fillId="0" borderId="13" xfId="0" applyFont="1" applyBorder="1" applyAlignment="1">
      <alignment horizontal="center" vertical="center" shrinkToFit="1"/>
    </xf>
    <xf numFmtId="0" fontId="15" fillId="0" borderId="10" xfId="0" applyFont="1" applyBorder="1" applyAlignment="1">
      <alignment vertical="center"/>
    </xf>
    <xf numFmtId="0" fontId="15" fillId="0" borderId="12" xfId="0" applyFont="1" applyBorder="1" applyAlignment="1">
      <alignment vertical="center"/>
    </xf>
    <xf numFmtId="0" fontId="15" fillId="0" borderId="25" xfId="0" applyFont="1" applyBorder="1" applyAlignment="1">
      <alignment vertical="center"/>
    </xf>
    <xf numFmtId="0" fontId="15" fillId="0" borderId="20" xfId="0" applyFont="1" applyBorder="1" applyAlignment="1">
      <alignment vertical="center"/>
    </xf>
    <xf numFmtId="0" fontId="15" fillId="0" borderId="13" xfId="0" applyFont="1" applyBorder="1" applyAlignment="1">
      <alignment vertical="center"/>
    </xf>
    <xf numFmtId="0" fontId="15" fillId="0" borderId="15" xfId="0" applyFont="1" applyBorder="1" applyAlignment="1">
      <alignment vertical="center"/>
    </xf>
    <xf numFmtId="0" fontId="15" fillId="0" borderId="10" xfId="0" applyFont="1" applyBorder="1" applyAlignment="1">
      <alignment/>
    </xf>
    <xf numFmtId="0" fontId="15" fillId="0" borderId="12" xfId="0" applyFont="1" applyBorder="1" applyAlignment="1">
      <alignment/>
    </xf>
    <xf numFmtId="0" fontId="2" fillId="0" borderId="25" xfId="0" applyFont="1" applyBorder="1" applyAlignment="1">
      <alignment/>
    </xf>
    <xf numFmtId="0" fontId="2" fillId="0" borderId="20" xfId="0" applyFont="1" applyBorder="1" applyAlignment="1">
      <alignment/>
    </xf>
    <xf numFmtId="0" fontId="2" fillId="0" borderId="13" xfId="0" applyFont="1" applyBorder="1" applyAlignment="1">
      <alignment/>
    </xf>
    <xf numFmtId="0" fontId="7" fillId="0" borderId="15" xfId="0" applyFont="1" applyBorder="1" applyAlignment="1">
      <alignment horizontal="center" vertical="center" shrinkToFit="1"/>
    </xf>
    <xf numFmtId="0" fontId="2" fillId="0" borderId="13" xfId="0" applyFont="1" applyBorder="1" applyAlignment="1">
      <alignment horizontal="center"/>
    </xf>
    <xf numFmtId="0" fontId="3" fillId="0" borderId="15" xfId="0" applyFont="1" applyBorder="1" applyAlignment="1">
      <alignment horizontal="center" vertical="center" shrinkToFit="1"/>
    </xf>
    <xf numFmtId="0" fontId="3" fillId="0" borderId="13" xfId="0" applyFont="1" applyBorder="1" applyAlignment="1">
      <alignment vertical="center" shrinkToFit="1"/>
    </xf>
    <xf numFmtId="0" fontId="4" fillId="0" borderId="10" xfId="0" applyFont="1" applyBorder="1" applyAlignment="1">
      <alignment horizontal="right" vertical="center"/>
    </xf>
    <xf numFmtId="0" fontId="4" fillId="0" borderId="12" xfId="0" applyFont="1" applyBorder="1" applyAlignment="1">
      <alignment horizontal="right" vertical="center"/>
    </xf>
    <xf numFmtId="0" fontId="4" fillId="0" borderId="11" xfId="0" applyFont="1" applyBorder="1" applyAlignment="1">
      <alignment horizontal="right" vertical="center"/>
    </xf>
    <xf numFmtId="0" fontId="4" fillId="0" borderId="25" xfId="0" applyFont="1" applyBorder="1" applyAlignment="1">
      <alignment horizontal="right" vertical="center"/>
    </xf>
    <xf numFmtId="0" fontId="4" fillId="0" borderId="20"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horizontal="right" vertical="center"/>
    </xf>
    <xf numFmtId="0" fontId="4" fillId="0" borderId="15" xfId="0" applyFont="1" applyBorder="1" applyAlignment="1">
      <alignment horizontal="right" vertical="center"/>
    </xf>
    <xf numFmtId="0" fontId="4" fillId="0" borderId="14" xfId="0" applyFont="1" applyBorder="1" applyAlignment="1">
      <alignment horizontal="right" vertical="center"/>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shrinkToFit="1"/>
    </xf>
    <xf numFmtId="0" fontId="2" fillId="0" borderId="13" xfId="0" applyFont="1" applyBorder="1" applyAlignment="1">
      <alignment vertical="center" shrinkToFit="1"/>
    </xf>
    <xf numFmtId="0" fontId="4" fillId="0" borderId="20" xfId="0" applyFont="1" applyBorder="1" applyAlignment="1">
      <alignment horizontal="center" vertical="center"/>
    </xf>
    <xf numFmtId="0" fontId="10" fillId="0" borderId="0" xfId="0" applyFont="1" applyAlignment="1">
      <alignment horizont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0" xfId="0" applyFont="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right" vertical="center"/>
    </xf>
    <xf numFmtId="0" fontId="2" fillId="0" borderId="17" xfId="0" applyFont="1" applyBorder="1" applyAlignment="1">
      <alignment/>
    </xf>
    <xf numFmtId="0" fontId="2" fillId="0" borderId="26" xfId="0" applyFont="1" applyBorder="1" applyAlignment="1">
      <alignment/>
    </xf>
    <xf numFmtId="0" fontId="2" fillId="0" borderId="10" xfId="0" applyFont="1" applyBorder="1" applyAlignment="1" quotePrefix="1">
      <alignment horizontal="right" vertical="center"/>
    </xf>
    <xf numFmtId="0" fontId="2" fillId="0" borderId="25" xfId="0" applyFont="1" applyBorder="1" applyAlignment="1" quotePrefix="1">
      <alignment horizontal="right" vertical="center"/>
    </xf>
    <xf numFmtId="0" fontId="2" fillId="0" borderId="13" xfId="0" applyFont="1" applyBorder="1" applyAlignment="1" quotePrefix="1">
      <alignment horizontal="right" vertical="center"/>
    </xf>
    <xf numFmtId="0" fontId="3" fillId="0" borderId="0" xfId="0" applyFont="1" applyAlignment="1">
      <alignment horizontal="center" vertical="center"/>
    </xf>
    <xf numFmtId="0" fontId="3" fillId="0" borderId="18" xfId="0" applyFont="1" applyBorder="1" applyAlignment="1">
      <alignment vertical="center" shrinkToFit="1"/>
    </xf>
    <xf numFmtId="0" fontId="3" fillId="0" borderId="26" xfId="0" applyFont="1" applyBorder="1" applyAlignment="1">
      <alignment horizontal="center" vertical="center"/>
    </xf>
    <xf numFmtId="38" fontId="3" fillId="0" borderId="18" xfId="49" applyFont="1" applyBorder="1" applyAlignment="1">
      <alignment vertical="center"/>
    </xf>
    <xf numFmtId="38" fontId="3" fillId="0" borderId="19" xfId="49" applyFont="1" applyBorder="1" applyAlignment="1">
      <alignment vertical="center"/>
    </xf>
    <xf numFmtId="38" fontId="3" fillId="0" borderId="25" xfId="49" applyFont="1" applyBorder="1" applyAlignment="1">
      <alignment vertical="center"/>
    </xf>
    <xf numFmtId="0" fontId="3" fillId="0" borderId="25" xfId="0" applyFont="1" applyBorder="1" applyAlignment="1">
      <alignment vertical="center"/>
    </xf>
    <xf numFmtId="0" fontId="3" fillId="0" borderId="0" xfId="0" applyFont="1" applyAlignment="1">
      <alignment/>
    </xf>
    <xf numFmtId="0" fontId="2" fillId="0" borderId="0" xfId="0" applyFont="1" applyBorder="1" applyAlignment="1">
      <alignment/>
    </xf>
    <xf numFmtId="0" fontId="2" fillId="0" borderId="15" xfId="0" applyFont="1" applyBorder="1" applyAlignment="1">
      <alignment/>
    </xf>
    <xf numFmtId="0" fontId="4" fillId="0" borderId="17" xfId="0" applyFont="1" applyBorder="1" applyAlignment="1">
      <alignment horizontal="center"/>
    </xf>
    <xf numFmtId="0" fontId="4" fillId="0" borderId="17" xfId="0" applyFont="1" applyBorder="1" applyAlignment="1">
      <alignment/>
    </xf>
    <xf numFmtId="0" fontId="10" fillId="0" borderId="0" xfId="0" applyFont="1" applyAlignment="1">
      <alignment/>
    </xf>
    <xf numFmtId="0" fontId="2" fillId="0" borderId="27" xfId="0" applyFont="1" applyBorder="1" applyAlignment="1">
      <alignment/>
    </xf>
    <xf numFmtId="0" fontId="2" fillId="0" borderId="11"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14" xfId="0" applyFont="1" applyBorder="1" applyAlignment="1">
      <alignment/>
    </xf>
    <xf numFmtId="0" fontId="3" fillId="0" borderId="0" xfId="0" applyFont="1" applyAlignment="1">
      <alignment horizontal="right"/>
    </xf>
    <xf numFmtId="0" fontId="3" fillId="0" borderId="0" xfId="0" applyFont="1" applyBorder="1" applyAlignment="1">
      <alignment horizontal="center" vertical="center"/>
    </xf>
    <xf numFmtId="0" fontId="2" fillId="0" borderId="14" xfId="0" applyFont="1" applyBorder="1" applyAlignment="1">
      <alignment/>
    </xf>
    <xf numFmtId="0" fontId="8" fillId="0" borderId="0" xfId="0" applyFont="1" applyAlignment="1">
      <alignment horizontal="center" vertical="center"/>
    </xf>
    <xf numFmtId="0" fontId="4" fillId="0" borderId="30" xfId="0" applyFont="1" applyBorder="1" applyAlignment="1">
      <alignment vertical="center" shrinkToFit="1"/>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38" fontId="3" fillId="0" borderId="35" xfId="0" applyNumberFormat="1" applyFont="1" applyBorder="1" applyAlignment="1">
      <alignment vertical="center"/>
    </xf>
    <xf numFmtId="0" fontId="4" fillId="0" borderId="36" xfId="0" applyFont="1" applyBorder="1" applyAlignment="1">
      <alignment horizontal="center" vertical="center"/>
    </xf>
    <xf numFmtId="38" fontId="3" fillId="0" borderId="37" xfId="0" applyNumberFormat="1" applyFont="1" applyBorder="1" applyAlignment="1">
      <alignment vertical="center"/>
    </xf>
    <xf numFmtId="0" fontId="4" fillId="0" borderId="37" xfId="0" applyFont="1" applyBorder="1" applyAlignment="1">
      <alignment horizontal="center" vertical="center"/>
    </xf>
    <xf numFmtId="38" fontId="3" fillId="0" borderId="35" xfId="49" applyFont="1"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38" fontId="3" fillId="0" borderId="0" xfId="0" applyNumberFormat="1" applyFont="1" applyBorder="1" applyAlignment="1">
      <alignment vertical="center"/>
    </xf>
    <xf numFmtId="0" fontId="2" fillId="0" borderId="40" xfId="0" applyFont="1" applyBorder="1" applyAlignment="1">
      <alignment/>
    </xf>
    <xf numFmtId="0" fontId="2" fillId="0" borderId="41" xfId="0" applyFont="1" applyBorder="1" applyAlignment="1">
      <alignment/>
    </xf>
    <xf numFmtId="0" fontId="2" fillId="0" borderId="42" xfId="0" applyFont="1" applyBorder="1" applyAlignment="1">
      <alignment/>
    </xf>
    <xf numFmtId="0" fontId="2"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justify" vertical="center"/>
    </xf>
    <xf numFmtId="0" fontId="2" fillId="0" borderId="0" xfId="0" applyFont="1" applyAlignment="1">
      <alignment horizontal="right" vertical="center"/>
    </xf>
    <xf numFmtId="0" fontId="2" fillId="0" borderId="0" xfId="0" applyFont="1" applyAlignment="1">
      <alignment horizontal="center" vertical="center"/>
    </xf>
    <xf numFmtId="0" fontId="8" fillId="0" borderId="0" xfId="0" applyFont="1" applyAlignment="1">
      <alignment horizontal="center" vertical="center" shrinkToFit="1"/>
    </xf>
    <xf numFmtId="0" fontId="8" fillId="0" borderId="0" xfId="0" applyFont="1" applyAlignment="1">
      <alignment vertical="center"/>
    </xf>
    <xf numFmtId="0" fontId="8" fillId="0" borderId="0" xfId="0" applyFont="1" applyAlignment="1">
      <alignment vertical="center" wrapText="1"/>
    </xf>
    <xf numFmtId="0" fontId="34" fillId="0" borderId="0" xfId="0" applyFont="1" applyAlignment="1">
      <alignment vertical="center"/>
    </xf>
    <xf numFmtId="0" fontId="4" fillId="0" borderId="43" xfId="66" applyFont="1" applyBorder="1" applyAlignment="1">
      <alignment vertical="center"/>
      <protection/>
    </xf>
    <xf numFmtId="0" fontId="4" fillId="0" borderId="44" xfId="66" applyFont="1" applyBorder="1">
      <alignment/>
      <protection/>
    </xf>
    <xf numFmtId="0" fontId="3" fillId="0" borderId="26" xfId="66" applyFont="1" applyBorder="1" applyAlignment="1">
      <alignment horizontal="center" vertical="center"/>
      <protection/>
    </xf>
    <xf numFmtId="0" fontId="4" fillId="0" borderId="10" xfId="66" applyFont="1" applyBorder="1">
      <alignment/>
      <protection/>
    </xf>
    <xf numFmtId="0" fontId="2" fillId="0" borderId="12" xfId="66" applyFont="1" applyBorder="1">
      <alignment/>
      <protection/>
    </xf>
    <xf numFmtId="0" fontId="4" fillId="0" borderId="25" xfId="66" applyFont="1" applyBorder="1" applyAlignment="1">
      <alignment vertical="center"/>
      <protection/>
    </xf>
    <xf numFmtId="0" fontId="4" fillId="0" borderId="0" xfId="66" applyFont="1" applyBorder="1">
      <alignment/>
      <protection/>
    </xf>
    <xf numFmtId="0" fontId="4" fillId="0" borderId="20" xfId="66" applyFont="1" applyBorder="1">
      <alignment/>
      <protection/>
    </xf>
    <xf numFmtId="0" fontId="4" fillId="0" borderId="21" xfId="66" applyFont="1" applyBorder="1">
      <alignment/>
      <protection/>
    </xf>
    <xf numFmtId="0" fontId="4" fillId="0" borderId="25" xfId="66" applyFont="1" applyBorder="1">
      <alignment/>
      <protection/>
    </xf>
    <xf numFmtId="0" fontId="2" fillId="0" borderId="25" xfId="66" applyFont="1" applyBorder="1" applyAlignment="1">
      <alignment vertical="center"/>
      <protection/>
    </xf>
    <xf numFmtId="0" fontId="2" fillId="0" borderId="0" xfId="66" applyFont="1" applyBorder="1">
      <alignment/>
      <protection/>
    </xf>
    <xf numFmtId="0" fontId="2" fillId="0" borderId="20" xfId="66" applyFont="1" applyBorder="1">
      <alignment/>
      <protection/>
    </xf>
    <xf numFmtId="0" fontId="2" fillId="0" borderId="21" xfId="66" applyFont="1" applyBorder="1">
      <alignment/>
      <protection/>
    </xf>
    <xf numFmtId="0" fontId="2" fillId="0" borderId="25" xfId="66" applyFont="1" applyBorder="1">
      <alignment/>
      <protection/>
    </xf>
    <xf numFmtId="0" fontId="2" fillId="0" borderId="15" xfId="66" applyFont="1" applyBorder="1">
      <alignment/>
      <protection/>
    </xf>
    <xf numFmtId="0" fontId="2" fillId="0" borderId="17" xfId="66" applyFont="1" applyBorder="1">
      <alignment/>
      <protection/>
    </xf>
    <xf numFmtId="0" fontId="2" fillId="0" borderId="13" xfId="66" applyFont="1" applyBorder="1">
      <alignment/>
      <protection/>
    </xf>
    <xf numFmtId="0" fontId="2" fillId="0" borderId="16" xfId="66" applyFont="1" applyBorder="1">
      <alignment/>
      <protection/>
    </xf>
    <xf numFmtId="0" fontId="4" fillId="0" borderId="25" xfId="66" applyFont="1" applyBorder="1" applyAlignment="1">
      <alignment horizontal="right"/>
      <protection/>
    </xf>
    <xf numFmtId="0" fontId="2" fillId="0" borderId="14" xfId="66" applyFont="1" applyBorder="1">
      <alignment/>
      <protection/>
    </xf>
    <xf numFmtId="0" fontId="2" fillId="0" borderId="45" xfId="66" applyFont="1" applyBorder="1" applyAlignment="1">
      <alignment vertical="center"/>
      <protection/>
    </xf>
    <xf numFmtId="0" fontId="2" fillId="0" borderId="46" xfId="66" applyFont="1" applyBorder="1">
      <alignment/>
      <protection/>
    </xf>
    <xf numFmtId="0" fontId="2" fillId="0" borderId="20" xfId="66" applyFont="1" applyBorder="1" applyAlignment="1">
      <alignment vertical="center"/>
      <protection/>
    </xf>
    <xf numFmtId="0" fontId="2" fillId="0" borderId="45" xfId="66" applyFont="1" applyBorder="1">
      <alignment/>
      <protection/>
    </xf>
    <xf numFmtId="0" fontId="2" fillId="0" borderId="10" xfId="66" applyFont="1" applyBorder="1">
      <alignment/>
      <protection/>
    </xf>
    <xf numFmtId="0" fontId="2" fillId="0" borderId="11" xfId="66" applyFont="1" applyBorder="1">
      <alignment/>
      <protection/>
    </xf>
    <xf numFmtId="0" fontId="2" fillId="0" borderId="16" xfId="0" applyFont="1" applyBorder="1" applyAlignment="1">
      <alignment horizontal="center"/>
    </xf>
    <xf numFmtId="0" fontId="2" fillId="0" borderId="0" xfId="0" applyFont="1" applyAlignment="1">
      <alignment horizontal="justify"/>
    </xf>
    <xf numFmtId="0" fontId="3" fillId="0" borderId="26" xfId="0" applyFont="1" applyBorder="1" applyAlignment="1">
      <alignment horizontal="center" vertical="center" shrinkToFit="1"/>
    </xf>
    <xf numFmtId="0" fontId="3" fillId="0" borderId="47" xfId="0" applyFont="1" applyBorder="1" applyAlignment="1">
      <alignment horizontal="right" shrinkToFit="1"/>
    </xf>
    <xf numFmtId="0" fontId="3" fillId="0" borderId="48" xfId="0" applyFont="1" applyBorder="1" applyAlignment="1">
      <alignment horizontal="right" shrinkToFit="1"/>
    </xf>
    <xf numFmtId="0" fontId="3" fillId="0" borderId="0" xfId="66" applyFont="1">
      <alignment/>
      <protection/>
    </xf>
    <xf numFmtId="0" fontId="2" fillId="0" borderId="0" xfId="66" applyFont="1" applyAlignment="1">
      <alignment horizontal="right"/>
      <protection/>
    </xf>
    <xf numFmtId="0" fontId="3" fillId="0" borderId="0" xfId="0" applyFont="1" applyAlignment="1">
      <alignment horizontal="left" vertical="center"/>
    </xf>
    <xf numFmtId="0" fontId="2" fillId="0" borderId="0" xfId="0" applyFont="1" applyAlignment="1">
      <alignment/>
    </xf>
    <xf numFmtId="0" fontId="3" fillId="0" borderId="0" xfId="0" applyFont="1" applyAlignment="1">
      <alignment horizontal="right" vertical="top"/>
    </xf>
    <xf numFmtId="0" fontId="3" fillId="0" borderId="26" xfId="0" applyFont="1" applyBorder="1" applyAlignment="1">
      <alignment horizontal="distributed" vertical="center"/>
    </xf>
    <xf numFmtId="0" fontId="3" fillId="0" borderId="49" xfId="0" applyFont="1" applyBorder="1" applyAlignment="1">
      <alignment horizontal="distributed" vertical="center"/>
    </xf>
    <xf numFmtId="0" fontId="3" fillId="0" borderId="24" xfId="0" applyFont="1" applyBorder="1" applyAlignment="1">
      <alignment horizontal="distributed" vertical="center"/>
    </xf>
    <xf numFmtId="0" fontId="3" fillId="0" borderId="26" xfId="0" applyFont="1" applyBorder="1" applyAlignment="1">
      <alignment horizontal="distributed" vertical="center" wrapText="1"/>
    </xf>
    <xf numFmtId="0" fontId="3" fillId="0" borderId="50" xfId="0" applyFont="1" applyBorder="1" applyAlignment="1">
      <alignment horizontal="distributed" vertical="center"/>
    </xf>
    <xf numFmtId="0" fontId="3" fillId="0" borderId="0" xfId="0" applyFont="1" applyFill="1" applyBorder="1" applyAlignment="1">
      <alignment vertical="center"/>
    </xf>
    <xf numFmtId="3" fontId="3" fillId="0" borderId="51" xfId="0" applyNumberFormat="1" applyFont="1" applyBorder="1" applyAlignment="1">
      <alignment horizontal="distributed" vertical="center"/>
    </xf>
    <xf numFmtId="3" fontId="3" fillId="0" borderId="20" xfId="0" applyNumberFormat="1" applyFont="1" applyBorder="1" applyAlignment="1">
      <alignment horizontal="distributed" vertical="center"/>
    </xf>
    <xf numFmtId="3" fontId="3" fillId="0" borderId="21" xfId="0" applyNumberFormat="1" applyFont="1" applyBorder="1" applyAlignment="1">
      <alignment horizontal="distributed" vertical="center"/>
    </xf>
    <xf numFmtId="3" fontId="3" fillId="0" borderId="52" xfId="0" applyNumberFormat="1" applyFont="1" applyBorder="1" applyAlignment="1">
      <alignment horizontal="distributed" vertical="center"/>
    </xf>
    <xf numFmtId="0" fontId="3" fillId="0" borderId="20" xfId="0" applyFont="1" applyBorder="1" applyAlignment="1">
      <alignment horizontal="distributed" vertical="center"/>
    </xf>
    <xf numFmtId="3" fontId="3" fillId="0" borderId="53" xfId="0" applyNumberFormat="1" applyFont="1" applyBorder="1" applyAlignment="1">
      <alignment horizontal="right" vertical="center"/>
    </xf>
    <xf numFmtId="3" fontId="3" fillId="0" borderId="54" xfId="0" applyNumberFormat="1" applyFont="1" applyBorder="1" applyAlignment="1">
      <alignment horizontal="right" vertical="center"/>
    </xf>
    <xf numFmtId="3" fontId="3" fillId="0" borderId="55" xfId="0" applyNumberFormat="1" applyFont="1" applyBorder="1" applyAlignment="1">
      <alignment horizontal="right" vertical="center"/>
    </xf>
    <xf numFmtId="3" fontId="3" fillId="0" borderId="56" xfId="0" applyNumberFormat="1" applyFont="1" applyBorder="1" applyAlignment="1">
      <alignment horizontal="right" vertical="center"/>
    </xf>
    <xf numFmtId="0" fontId="3" fillId="0" borderId="54" xfId="0" applyFont="1" applyBorder="1" applyAlignment="1">
      <alignment horizontal="right" vertical="center"/>
    </xf>
    <xf numFmtId="3" fontId="3" fillId="0" borderId="57" xfId="0" applyNumberFormat="1" applyFont="1" applyBorder="1" applyAlignment="1">
      <alignment horizontal="distributed" vertical="center"/>
    </xf>
    <xf numFmtId="3" fontId="3" fillId="0" borderId="58" xfId="0" applyNumberFormat="1" applyFont="1" applyBorder="1" applyAlignment="1">
      <alignment horizontal="distributed" vertical="center"/>
    </xf>
    <xf numFmtId="3" fontId="3" fillId="0" borderId="47" xfId="0" applyNumberFormat="1" applyFont="1" applyBorder="1" applyAlignment="1">
      <alignment horizontal="distributed" vertical="center"/>
    </xf>
    <xf numFmtId="3" fontId="3" fillId="0" borderId="59" xfId="0" applyNumberFormat="1" applyFont="1" applyBorder="1" applyAlignment="1">
      <alignment horizontal="distributed" vertical="center"/>
    </xf>
    <xf numFmtId="0" fontId="3" fillId="0" borderId="58" xfId="0" applyFont="1" applyBorder="1" applyAlignment="1">
      <alignment horizontal="distributed" vertical="center"/>
    </xf>
    <xf numFmtId="3" fontId="3" fillId="0" borderId="60" xfId="0" applyNumberFormat="1" applyFont="1" applyBorder="1" applyAlignment="1">
      <alignment horizontal="distributed" vertical="center"/>
    </xf>
    <xf numFmtId="3" fontId="3" fillId="0" borderId="61" xfId="0" applyNumberFormat="1" applyFont="1" applyBorder="1" applyAlignment="1">
      <alignment horizontal="distributed" vertical="center"/>
    </xf>
    <xf numFmtId="3" fontId="3" fillId="0" borderId="62" xfId="0" applyNumberFormat="1" applyFont="1" applyBorder="1" applyAlignment="1">
      <alignment horizontal="distributed" vertical="center"/>
    </xf>
    <xf numFmtId="3" fontId="3" fillId="0" borderId="63" xfId="0" applyNumberFormat="1" applyFont="1" applyBorder="1" applyAlignment="1">
      <alignment horizontal="distributed" vertical="center"/>
    </xf>
    <xf numFmtId="0" fontId="3" fillId="0" borderId="64" xfId="0" applyFont="1" applyBorder="1" applyAlignment="1">
      <alignment horizontal="distributed" vertical="center"/>
    </xf>
    <xf numFmtId="3" fontId="3" fillId="0" borderId="65" xfId="0" applyNumberFormat="1" applyFont="1" applyBorder="1" applyAlignment="1">
      <alignment horizontal="distributed" vertical="center"/>
    </xf>
    <xf numFmtId="3" fontId="3" fillId="0" borderId="66" xfId="0" applyNumberFormat="1" applyFont="1" applyBorder="1" applyAlignment="1">
      <alignment horizontal="distributed" vertical="center"/>
    </xf>
    <xf numFmtId="3" fontId="3" fillId="0" borderId="48" xfId="0" applyNumberFormat="1" applyFont="1" applyBorder="1" applyAlignment="1">
      <alignment horizontal="distributed" vertical="center"/>
    </xf>
    <xf numFmtId="3" fontId="3" fillId="0" borderId="67" xfId="0" applyNumberFormat="1" applyFont="1" applyBorder="1" applyAlignment="1">
      <alignment horizontal="distributed" vertical="center"/>
    </xf>
    <xf numFmtId="0" fontId="3" fillId="0" borderId="68" xfId="0" applyFont="1" applyBorder="1" applyAlignment="1">
      <alignment horizontal="distributed" vertical="center"/>
    </xf>
    <xf numFmtId="3" fontId="3" fillId="0" borderId="49" xfId="0" applyNumberFormat="1" applyFont="1" applyBorder="1" applyAlignment="1">
      <alignment horizontal="distributed" vertical="center"/>
    </xf>
    <xf numFmtId="3" fontId="3" fillId="0" borderId="24" xfId="0" applyNumberFormat="1" applyFont="1" applyBorder="1" applyAlignment="1">
      <alignment horizontal="distributed" vertical="center"/>
    </xf>
    <xf numFmtId="3" fontId="3" fillId="0" borderId="26" xfId="0" applyNumberFormat="1" applyFont="1" applyBorder="1" applyAlignment="1">
      <alignment horizontal="distributed" vertical="center"/>
    </xf>
    <xf numFmtId="3" fontId="3" fillId="0" borderId="50" xfId="0" applyNumberFormat="1" applyFont="1" applyBorder="1" applyAlignment="1">
      <alignment horizontal="distributed" vertical="center"/>
    </xf>
    <xf numFmtId="0" fontId="0" fillId="0" borderId="0" xfId="0" applyFont="1" applyAlignment="1">
      <alignment/>
    </xf>
    <xf numFmtId="0" fontId="36" fillId="0" borderId="0" xfId="0" applyFont="1" applyFill="1" applyAlignment="1">
      <alignment horizontal="left"/>
    </xf>
    <xf numFmtId="0" fontId="36" fillId="0" borderId="0" xfId="0" applyFont="1" applyFill="1" applyAlignment="1">
      <alignment horizontal="right" vertical="top"/>
    </xf>
    <xf numFmtId="0" fontId="36" fillId="0" borderId="0" xfId="0" applyFont="1" applyFill="1" applyAlignment="1">
      <alignment horizontal="justify"/>
    </xf>
    <xf numFmtId="0" fontId="36" fillId="0" borderId="0" xfId="0" applyFont="1" applyFill="1" applyAlignment="1">
      <alignment horizontal="right"/>
    </xf>
    <xf numFmtId="0" fontId="37" fillId="0" borderId="0" xfId="0" applyFont="1" applyFill="1" applyAlignment="1">
      <alignment horizontal="left"/>
    </xf>
    <xf numFmtId="0" fontId="36" fillId="0" borderId="18"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26" xfId="0" applyFont="1" applyFill="1" applyBorder="1" applyAlignment="1">
      <alignment horizontal="center" vertical="center" wrapText="1"/>
    </xf>
    <xf numFmtId="0" fontId="36" fillId="0" borderId="24" xfId="0" applyFont="1" applyFill="1" applyBorder="1" applyAlignment="1">
      <alignment vertical="center" wrapText="1"/>
    </xf>
    <xf numFmtId="0" fontId="36" fillId="0" borderId="26" xfId="0" applyFont="1" applyFill="1" applyBorder="1" applyAlignment="1">
      <alignment horizontal="justify" vertical="center" wrapText="1"/>
    </xf>
    <xf numFmtId="0" fontId="36" fillId="0" borderId="18" xfId="0" applyFont="1" applyFill="1" applyBorder="1" applyAlignment="1">
      <alignment horizontal="justify" vertical="center" wrapText="1"/>
    </xf>
    <xf numFmtId="0" fontId="36" fillId="0" borderId="69" xfId="0" applyFont="1" applyFill="1" applyBorder="1" applyAlignment="1">
      <alignment horizontal="justify" vertical="top" wrapText="1"/>
    </xf>
    <xf numFmtId="0" fontId="36" fillId="0" borderId="26" xfId="0" applyFont="1" applyFill="1" applyBorder="1" applyAlignment="1">
      <alignment horizontal="justify" vertical="top" wrapText="1"/>
    </xf>
    <xf numFmtId="0" fontId="36" fillId="0" borderId="26" xfId="0" applyNumberFormat="1" applyFont="1" applyFill="1" applyBorder="1" applyAlignment="1">
      <alignment horizontal="justify" vertical="top" wrapText="1"/>
    </xf>
    <xf numFmtId="0" fontId="36" fillId="0" borderId="18" xfId="0" applyFont="1" applyFill="1" applyBorder="1" applyAlignment="1">
      <alignment vertical="center" wrapText="1"/>
    </xf>
    <xf numFmtId="0" fontId="36" fillId="0" borderId="26" xfId="0" applyFont="1" applyFill="1" applyBorder="1" applyAlignment="1">
      <alignment horizontal="center" vertical="top" wrapText="1"/>
    </xf>
    <xf numFmtId="0" fontId="36" fillId="0" borderId="18" xfId="0" applyFont="1" applyFill="1" applyBorder="1" applyAlignment="1">
      <alignment horizontal="justify" vertical="top" wrapText="1"/>
    </xf>
    <xf numFmtId="0" fontId="36" fillId="0" borderId="16" xfId="0" applyFont="1" applyFill="1" applyBorder="1" applyAlignment="1">
      <alignment horizontal="justify" vertical="top" wrapText="1"/>
    </xf>
    <xf numFmtId="0" fontId="36" fillId="0" borderId="11" xfId="0" applyFont="1" applyFill="1" applyBorder="1" applyAlignment="1">
      <alignment horizontal="justify" vertical="top" wrapText="1"/>
    </xf>
    <xf numFmtId="0" fontId="36" fillId="0" borderId="12" xfId="0" applyFont="1" applyFill="1" applyBorder="1" applyAlignment="1">
      <alignment horizontal="justify" vertical="top" wrapText="1"/>
    </xf>
    <xf numFmtId="0" fontId="36" fillId="0" borderId="10" xfId="0" applyFont="1" applyFill="1" applyBorder="1" applyAlignment="1">
      <alignment horizontal="justify" vertical="top" wrapText="1"/>
    </xf>
    <xf numFmtId="0" fontId="36" fillId="0" borderId="11" xfId="0" applyFont="1" applyFill="1" applyBorder="1" applyAlignment="1">
      <alignment horizontal="right" vertical="top" wrapText="1"/>
    </xf>
    <xf numFmtId="0" fontId="36" fillId="0" borderId="0" xfId="0" applyFont="1" applyFill="1" applyBorder="1" applyAlignment="1">
      <alignment horizontal="justify" vertical="top" wrapText="1"/>
    </xf>
    <xf numFmtId="0" fontId="37" fillId="0" borderId="25" xfId="0" applyFont="1" applyFill="1" applyBorder="1" applyAlignment="1">
      <alignment horizontal="left"/>
    </xf>
    <xf numFmtId="0" fontId="36" fillId="0" borderId="25" xfId="0" applyFont="1" applyFill="1" applyBorder="1" applyAlignment="1">
      <alignment horizontal="left"/>
    </xf>
    <xf numFmtId="0" fontId="36" fillId="0" borderId="13" xfId="0" applyFont="1" applyFill="1" applyBorder="1" applyAlignment="1">
      <alignment horizontal="left"/>
    </xf>
    <xf numFmtId="0" fontId="36" fillId="0" borderId="0" xfId="0" applyFont="1" applyFill="1" applyBorder="1" applyAlignment="1">
      <alignment horizontal="left"/>
    </xf>
    <xf numFmtId="0" fontId="40" fillId="0" borderId="0" xfId="64" applyFont="1" applyBorder="1" applyAlignment="1">
      <alignment/>
      <protection/>
    </xf>
    <xf numFmtId="0" fontId="1" fillId="0" borderId="19" xfId="64" applyFont="1" applyBorder="1" applyAlignment="1">
      <alignment horizontal="center" vertical="center"/>
      <protection/>
    </xf>
    <xf numFmtId="0" fontId="1" fillId="0" borderId="24" xfId="64" applyFont="1" applyBorder="1" applyAlignment="1">
      <alignment horizontal="center" vertical="center"/>
      <protection/>
    </xf>
    <xf numFmtId="0" fontId="6" fillId="0" borderId="70" xfId="64" applyFont="1" applyBorder="1" applyAlignment="1">
      <alignment horizontal="center" vertical="center"/>
      <protection/>
    </xf>
    <xf numFmtId="0" fontId="6" fillId="0" borderId="71" xfId="64" applyFont="1" applyBorder="1" applyAlignment="1">
      <alignment horizontal="center" vertical="center"/>
      <protection/>
    </xf>
    <xf numFmtId="0" fontId="6" fillId="0" borderId="26" xfId="64" applyFont="1" applyBorder="1" applyAlignment="1">
      <alignment horizontal="center" vertical="center"/>
      <protection/>
    </xf>
    <xf numFmtId="0" fontId="6" fillId="0" borderId="72" xfId="64" applyFont="1" applyBorder="1" applyAlignment="1">
      <alignment horizontal="center" vertical="center"/>
      <protection/>
    </xf>
    <xf numFmtId="0" fontId="6" fillId="0" borderId="24" xfId="64" applyFont="1" applyBorder="1" applyAlignment="1">
      <alignment horizontal="center" vertical="center"/>
      <protection/>
    </xf>
    <xf numFmtId="0" fontId="6" fillId="0" borderId="18" xfId="64" applyFont="1" applyBorder="1" applyAlignment="1">
      <alignment horizontal="center" vertical="center"/>
      <protection/>
    </xf>
    <xf numFmtId="0" fontId="6" fillId="0" borderId="73" xfId="64" applyFont="1" applyBorder="1" applyAlignment="1">
      <alignment horizontal="center" vertical="center"/>
      <protection/>
    </xf>
    <xf numFmtId="0" fontId="6" fillId="0" borderId="74" xfId="64" applyFont="1" applyBorder="1" applyAlignment="1">
      <alignment horizontal="center" vertical="center"/>
      <protection/>
    </xf>
    <xf numFmtId="0" fontId="6" fillId="0" borderId="75" xfId="64" applyFont="1" applyBorder="1" applyAlignment="1">
      <alignment horizontal="center" vertical="center"/>
      <protection/>
    </xf>
    <xf numFmtId="0" fontId="6" fillId="0" borderId="76" xfId="64" applyFont="1" applyBorder="1" applyAlignment="1">
      <alignment vertical="center"/>
      <protection/>
    </xf>
    <xf numFmtId="0" fontId="6" fillId="0" borderId="77" xfId="64" applyFont="1" applyBorder="1" applyAlignment="1">
      <alignment vertical="center"/>
      <protection/>
    </xf>
    <xf numFmtId="0" fontId="6" fillId="0" borderId="78" xfId="64" applyFont="1" applyBorder="1" applyAlignment="1">
      <alignment vertical="center"/>
      <protection/>
    </xf>
    <xf numFmtId="0" fontId="6" fillId="0" borderId="79" xfId="64" applyFont="1" applyBorder="1" applyAlignment="1">
      <alignment vertical="center"/>
      <protection/>
    </xf>
    <xf numFmtId="0" fontId="6" fillId="0" borderId="75" xfId="64" applyFont="1" applyBorder="1" applyAlignment="1">
      <alignment vertical="center"/>
      <protection/>
    </xf>
    <xf numFmtId="0" fontId="6" fillId="0" borderId="75" xfId="64" applyFont="1" applyBorder="1" applyAlignment="1">
      <alignment horizontal="center" vertical="center" wrapText="1"/>
      <protection/>
    </xf>
    <xf numFmtId="0" fontId="6" fillId="0" borderId="76" xfId="64" applyFont="1" applyBorder="1" applyAlignment="1">
      <alignment horizontal="center" vertical="center" wrapText="1"/>
      <protection/>
    </xf>
    <xf numFmtId="0" fontId="6" fillId="0" borderId="79" xfId="64" applyFont="1" applyBorder="1" applyAlignment="1">
      <alignment horizontal="center" vertical="center" wrapText="1"/>
      <protection/>
    </xf>
    <xf numFmtId="0" fontId="6" fillId="0" borderId="77" xfId="64" applyFont="1" applyBorder="1" applyAlignment="1">
      <alignment horizontal="center" vertical="center" wrapText="1"/>
      <protection/>
    </xf>
    <xf numFmtId="0" fontId="6" fillId="0" borderId="80" xfId="64" applyFont="1" applyBorder="1" applyAlignment="1">
      <alignment vertical="center"/>
      <protection/>
    </xf>
    <xf numFmtId="0" fontId="42" fillId="0" borderId="31" xfId="64" applyFont="1" applyBorder="1" applyAlignment="1">
      <alignment horizontal="center" vertical="center"/>
      <protection/>
    </xf>
    <xf numFmtId="0" fontId="6" fillId="0" borderId="81" xfId="64" applyFont="1" applyBorder="1" applyAlignment="1">
      <alignment horizontal="center" vertical="center"/>
      <protection/>
    </xf>
    <xf numFmtId="0" fontId="6" fillId="0" borderId="17" xfId="64" applyFont="1" applyBorder="1" applyAlignment="1">
      <alignment horizontal="center" vertical="center"/>
      <protection/>
    </xf>
    <xf numFmtId="0" fontId="6" fillId="0" borderId="82" xfId="64" applyFont="1" applyBorder="1" applyAlignment="1">
      <alignment horizontal="center" vertical="center"/>
      <protection/>
    </xf>
    <xf numFmtId="0" fontId="6" fillId="0" borderId="83" xfId="64" applyFont="1" applyBorder="1" applyAlignment="1">
      <alignment horizontal="center" vertical="center"/>
      <protection/>
    </xf>
    <xf numFmtId="0" fontId="6" fillId="0" borderId="84" xfId="64" applyFont="1" applyBorder="1" applyAlignment="1">
      <alignment horizontal="center" vertical="center"/>
      <protection/>
    </xf>
    <xf numFmtId="0" fontId="6" fillId="0" borderId="85" xfId="64" applyFont="1" applyBorder="1" applyAlignment="1">
      <alignment vertical="center"/>
      <protection/>
    </xf>
    <xf numFmtId="0" fontId="42" fillId="0" borderId="86" xfId="64" applyFont="1" applyBorder="1" applyAlignment="1">
      <alignment horizontal="center" vertical="center"/>
      <protection/>
    </xf>
    <xf numFmtId="0" fontId="6" fillId="0" borderId="87" xfId="64" applyFont="1" applyBorder="1" applyAlignment="1">
      <alignment horizontal="center" vertical="center"/>
      <protection/>
    </xf>
    <xf numFmtId="0" fontId="6" fillId="0" borderId="85" xfId="64" applyFont="1" applyBorder="1" applyAlignment="1">
      <alignment horizontal="center" vertical="center"/>
      <protection/>
    </xf>
    <xf numFmtId="0" fontId="6" fillId="0" borderId="88" xfId="64" applyFont="1" applyBorder="1" applyAlignment="1">
      <alignment horizontal="center" vertical="center"/>
      <protection/>
    </xf>
    <xf numFmtId="0" fontId="6" fillId="0" borderId="89" xfId="64" applyFont="1" applyBorder="1" applyAlignment="1">
      <alignment horizontal="center" vertical="center"/>
      <protection/>
    </xf>
    <xf numFmtId="0" fontId="6" fillId="0" borderId="90" xfId="64" applyFont="1" applyBorder="1" applyAlignment="1">
      <alignment horizontal="center" vertical="center"/>
      <protection/>
    </xf>
    <xf numFmtId="0" fontId="6" fillId="0" borderId="91" xfId="64" applyFont="1" applyBorder="1" applyAlignment="1">
      <alignment horizontal="center" vertical="center"/>
      <protection/>
    </xf>
    <xf numFmtId="0" fontId="6" fillId="0" borderId="17" xfId="64" applyFont="1" applyBorder="1" applyAlignment="1">
      <alignment vertical="center"/>
      <protection/>
    </xf>
    <xf numFmtId="0" fontId="42" fillId="0" borderId="34" xfId="64" applyFont="1" applyBorder="1" applyAlignment="1">
      <alignment horizontal="center" vertical="center"/>
      <protection/>
    </xf>
    <xf numFmtId="0" fontId="6" fillId="0" borderId="13" xfId="64" applyFont="1" applyBorder="1" applyAlignment="1">
      <alignment horizontal="center" vertical="center"/>
      <protection/>
    </xf>
    <xf numFmtId="0" fontId="6" fillId="0" borderId="92" xfId="64" applyFont="1" applyBorder="1" applyAlignment="1">
      <alignment horizontal="center" vertical="center"/>
      <protection/>
    </xf>
    <xf numFmtId="0" fontId="6" fillId="0" borderId="26" xfId="64" applyFont="1" applyBorder="1" applyAlignment="1">
      <alignment vertical="center"/>
      <protection/>
    </xf>
    <xf numFmtId="0" fontId="6" fillId="0" borderId="16" xfId="64" applyFont="1" applyBorder="1" applyAlignment="1">
      <alignment vertical="center"/>
      <protection/>
    </xf>
    <xf numFmtId="0" fontId="42" fillId="0" borderId="93" xfId="64" applyFont="1" applyBorder="1" applyAlignment="1">
      <alignment vertical="center"/>
      <protection/>
    </xf>
    <xf numFmtId="0" fontId="6" fillId="0" borderId="94" xfId="64" applyFont="1" applyBorder="1" applyAlignment="1">
      <alignment horizontal="center" vertical="center"/>
      <protection/>
    </xf>
    <xf numFmtId="0" fontId="6" fillId="0" borderId="16" xfId="64" applyFont="1" applyBorder="1" applyAlignment="1">
      <alignment horizontal="center" vertical="center"/>
      <protection/>
    </xf>
    <xf numFmtId="0" fontId="6" fillId="0" borderId="95" xfId="64" applyFont="1" applyBorder="1" applyAlignment="1">
      <alignment horizontal="center" vertical="center"/>
      <protection/>
    </xf>
    <xf numFmtId="0" fontId="6" fillId="0" borderId="12" xfId="64" applyFont="1" applyBorder="1" applyAlignment="1">
      <alignment horizontal="center" vertical="center"/>
      <protection/>
    </xf>
    <xf numFmtId="0" fontId="6" fillId="0" borderId="10" xfId="64" applyFont="1" applyBorder="1" applyAlignment="1">
      <alignment horizontal="center" vertical="center"/>
      <protection/>
    </xf>
    <xf numFmtId="0" fontId="6" fillId="0" borderId="96" xfId="64" applyFont="1" applyBorder="1" applyAlignment="1">
      <alignment horizontal="center" vertical="center"/>
      <protection/>
    </xf>
    <xf numFmtId="0" fontId="6" fillId="0" borderId="97" xfId="64" applyFont="1" applyBorder="1" applyAlignment="1">
      <alignment horizontal="center" vertical="center"/>
      <protection/>
    </xf>
    <xf numFmtId="0" fontId="6" fillId="0" borderId="80" xfId="64" applyFont="1" applyBorder="1" applyAlignment="1">
      <alignment horizontal="center" vertical="center"/>
      <protection/>
    </xf>
    <xf numFmtId="0" fontId="6" fillId="0" borderId="98" xfId="64" applyFont="1" applyBorder="1" applyAlignment="1">
      <alignment horizontal="center" vertical="center"/>
      <protection/>
    </xf>
    <xf numFmtId="0" fontId="6" fillId="0" borderId="99" xfId="64" applyFont="1" applyBorder="1" applyAlignment="1">
      <alignment horizontal="center" vertical="center"/>
      <protection/>
    </xf>
    <xf numFmtId="0" fontId="6" fillId="0" borderId="100" xfId="64" applyFont="1" applyBorder="1" applyAlignment="1">
      <alignment horizontal="center" vertical="center"/>
      <protection/>
    </xf>
    <xf numFmtId="0" fontId="6" fillId="0" borderId="101" xfId="64" applyFont="1" applyBorder="1" applyAlignment="1">
      <alignment horizontal="center" vertical="center"/>
      <protection/>
    </xf>
    <xf numFmtId="0" fontId="6" fillId="0" borderId="102" xfId="64" applyFont="1" applyBorder="1" applyAlignment="1">
      <alignment horizontal="left" vertical="center"/>
      <protection/>
    </xf>
    <xf numFmtId="0" fontId="6" fillId="0" borderId="103" xfId="64" applyFont="1" applyBorder="1" applyAlignment="1">
      <alignment horizontal="center" vertical="center"/>
      <protection/>
    </xf>
    <xf numFmtId="0" fontId="6" fillId="0" borderId="31" xfId="64" applyFont="1" applyBorder="1" applyAlignment="1">
      <alignment horizontal="center" vertical="center"/>
      <protection/>
    </xf>
    <xf numFmtId="0" fontId="6" fillId="0" borderId="104" xfId="64" applyFont="1" applyBorder="1" applyAlignment="1">
      <alignment horizontal="center" vertical="center"/>
      <protection/>
    </xf>
    <xf numFmtId="0" fontId="6" fillId="0" borderId="105" xfId="64" applyFont="1" applyBorder="1" applyAlignment="1">
      <alignment horizontal="center" vertical="center"/>
      <protection/>
    </xf>
    <xf numFmtId="0" fontId="6" fillId="0" borderId="79" xfId="64" applyFont="1" applyBorder="1" applyAlignment="1">
      <alignment horizontal="center" vertical="center"/>
      <protection/>
    </xf>
    <xf numFmtId="0" fontId="6" fillId="0" borderId="106" xfId="64" applyFont="1" applyBorder="1" applyAlignment="1">
      <alignment horizontal="center" vertical="center"/>
      <protection/>
    </xf>
    <xf numFmtId="0" fontId="6" fillId="0" borderId="76" xfId="64" applyFont="1" applyBorder="1" applyAlignment="1">
      <alignment horizontal="center" vertical="center"/>
      <protection/>
    </xf>
    <xf numFmtId="0" fontId="6" fillId="0" borderId="77" xfId="64" applyFont="1" applyBorder="1" applyAlignment="1">
      <alignment horizontal="center" vertical="center"/>
      <protection/>
    </xf>
    <xf numFmtId="179" fontId="1" fillId="0" borderId="0" xfId="64" applyNumberFormat="1" applyFont="1" applyBorder="1" applyAlignment="1">
      <alignment vertical="center"/>
      <protection/>
    </xf>
    <xf numFmtId="179" fontId="1" fillId="0" borderId="0" xfId="64" applyNumberFormat="1" applyFont="1" applyBorder="1" applyAlignment="1">
      <alignment horizontal="center" vertical="center"/>
      <protection/>
    </xf>
    <xf numFmtId="0" fontId="1" fillId="0" borderId="0" xfId="64" applyNumberFormat="1" applyFont="1" applyBorder="1" applyAlignment="1">
      <alignment horizontal="center" vertical="center"/>
      <protection/>
    </xf>
    <xf numFmtId="179" fontId="1" fillId="0" borderId="0" xfId="64" applyNumberFormat="1" applyFont="1">
      <alignment vertical="center"/>
      <protection/>
    </xf>
    <xf numFmtId="0" fontId="6" fillId="0" borderId="0" xfId="64" applyFont="1" applyAlignment="1">
      <alignment horizontal="right"/>
      <protection/>
    </xf>
    <xf numFmtId="0" fontId="6" fillId="0" borderId="0" xfId="64" applyFont="1">
      <alignment vertical="center"/>
      <protection/>
    </xf>
    <xf numFmtId="0" fontId="6" fillId="0" borderId="0" xfId="64" applyFont="1" applyAlignment="1">
      <alignment vertical="top" wrapText="1"/>
      <protection/>
    </xf>
    <xf numFmtId="0" fontId="6" fillId="0" borderId="0" xfId="64" applyFont="1" applyAlignment="1">
      <alignment vertical="top"/>
      <protection/>
    </xf>
    <xf numFmtId="0" fontId="0" fillId="0" borderId="0" xfId="0" applyFont="1" applyAlignment="1">
      <alignment/>
    </xf>
    <xf numFmtId="0" fontId="0" fillId="0" borderId="64" xfId="0" applyFont="1" applyBorder="1" applyAlignment="1">
      <alignment/>
    </xf>
    <xf numFmtId="0" fontId="0" fillId="0" borderId="0" xfId="0" applyFont="1" applyAlignment="1">
      <alignment vertical="top"/>
    </xf>
    <xf numFmtId="0" fontId="2" fillId="0" borderId="107" xfId="0" applyFont="1" applyBorder="1" applyAlignment="1">
      <alignment vertical="top"/>
    </xf>
    <xf numFmtId="0" fontId="0" fillId="0" borderId="107" xfId="0" applyFont="1" applyBorder="1" applyAlignment="1">
      <alignment vertical="top"/>
    </xf>
    <xf numFmtId="0" fontId="0" fillId="0" borderId="64" xfId="0" applyFont="1" applyBorder="1" applyAlignment="1">
      <alignment vertical="top"/>
    </xf>
    <xf numFmtId="0" fontId="2" fillId="0" borderId="108" xfId="0" applyFont="1" applyBorder="1" applyAlignment="1">
      <alignment vertical="top"/>
    </xf>
    <xf numFmtId="0" fontId="2" fillId="0" borderId="108" xfId="0" applyFont="1" applyBorder="1" applyAlignment="1">
      <alignment/>
    </xf>
    <xf numFmtId="0" fontId="2" fillId="0" borderId="107" xfId="0" applyFont="1" applyBorder="1" applyAlignment="1">
      <alignment/>
    </xf>
    <xf numFmtId="0" fontId="0" fillId="0" borderId="107"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24" xfId="0" applyFont="1" applyBorder="1" applyAlignment="1">
      <alignment horizontal="center"/>
    </xf>
    <xf numFmtId="0" fontId="0" fillId="0" borderId="24" xfId="0" applyFont="1" applyFill="1" applyBorder="1" applyAlignment="1">
      <alignment horizontal="center"/>
    </xf>
    <xf numFmtId="0" fontId="0" fillId="0" borderId="0" xfId="0" applyFont="1" applyBorder="1" applyAlignment="1">
      <alignment/>
    </xf>
    <xf numFmtId="0" fontId="4" fillId="0" borderId="17" xfId="0" applyFont="1" applyBorder="1" applyAlignment="1">
      <alignment horizontal="center" shrinkToFit="1"/>
    </xf>
    <xf numFmtId="0" fontId="39" fillId="0" borderId="0" xfId="0" applyFont="1" applyFill="1" applyAlignment="1">
      <alignment/>
    </xf>
    <xf numFmtId="0" fontId="38" fillId="0" borderId="0" xfId="0" applyFont="1" applyFill="1" applyAlignment="1">
      <alignment/>
    </xf>
    <xf numFmtId="0" fontId="38" fillId="0" borderId="0" xfId="0" applyFont="1" applyFill="1" applyBorder="1" applyAlignment="1">
      <alignment/>
    </xf>
    <xf numFmtId="0" fontId="38" fillId="0" borderId="0" xfId="0" applyFont="1" applyFill="1" applyBorder="1" applyAlignment="1">
      <alignment vertical="top"/>
    </xf>
    <xf numFmtId="6" fontId="38" fillId="0" borderId="0" xfId="59" applyFont="1" applyFill="1" applyBorder="1" applyAlignment="1">
      <alignment/>
    </xf>
    <xf numFmtId="0" fontId="36" fillId="0" borderId="0" xfId="0" applyFont="1" applyFill="1" applyAlignment="1">
      <alignment/>
    </xf>
    <xf numFmtId="0" fontId="36" fillId="0" borderId="0" xfId="0" applyFont="1" applyFill="1" applyAlignment="1">
      <alignment/>
    </xf>
    <xf numFmtId="0" fontId="36" fillId="0" borderId="0" xfId="0" applyFont="1" applyFill="1" applyBorder="1" applyAlignment="1">
      <alignment/>
    </xf>
    <xf numFmtId="0" fontId="36" fillId="0" borderId="10" xfId="0" applyFont="1" applyFill="1" applyBorder="1" applyAlignment="1">
      <alignment/>
    </xf>
    <xf numFmtId="0" fontId="36" fillId="0" borderId="11" xfId="0" applyFont="1" applyFill="1" applyBorder="1" applyAlignment="1">
      <alignment/>
    </xf>
    <xf numFmtId="0" fontId="36" fillId="0" borderId="20" xfId="0" applyFont="1" applyFill="1" applyBorder="1" applyAlignment="1">
      <alignment/>
    </xf>
    <xf numFmtId="0" fontId="36" fillId="0" borderId="25" xfId="0" applyFont="1" applyFill="1" applyBorder="1" applyAlignment="1">
      <alignment/>
    </xf>
    <xf numFmtId="0" fontId="36" fillId="0" borderId="14" xfId="0" applyFont="1" applyFill="1" applyBorder="1" applyAlignment="1">
      <alignment/>
    </xf>
    <xf numFmtId="0" fontId="36" fillId="0" borderId="15" xfId="0" applyFont="1" applyFill="1" applyBorder="1" applyAlignment="1">
      <alignment/>
    </xf>
    <xf numFmtId="0" fontId="44" fillId="0" borderId="25" xfId="0" applyFont="1" applyFill="1" applyBorder="1" applyAlignment="1">
      <alignment horizontal="left"/>
    </xf>
    <xf numFmtId="0" fontId="45" fillId="0" borderId="25" xfId="0" applyFont="1" applyFill="1" applyBorder="1" applyAlignment="1">
      <alignment/>
    </xf>
    <xf numFmtId="0" fontId="39" fillId="0" borderId="0" xfId="0" applyFont="1" applyFill="1" applyAlignment="1">
      <alignment horizontal="left" vertical="center"/>
    </xf>
    <xf numFmtId="0" fontId="46" fillId="0" borderId="0" xfId="0" applyFont="1" applyFill="1" applyAlignment="1">
      <alignment horizontal="left" vertical="center"/>
    </xf>
    <xf numFmtId="0" fontId="35" fillId="0" borderId="0" xfId="0" applyFont="1" applyAlignment="1">
      <alignment/>
    </xf>
    <xf numFmtId="0" fontId="43" fillId="0" borderId="0" xfId="0" applyFont="1" applyAlignment="1">
      <alignment/>
    </xf>
    <xf numFmtId="0" fontId="35" fillId="0" borderId="0" xfId="0" applyFont="1" applyAlignment="1">
      <alignment horizontal="center"/>
    </xf>
    <xf numFmtId="0" fontId="3" fillId="0" borderId="16" xfId="0" applyFont="1" applyBorder="1" applyAlignment="1">
      <alignment horizontal="center" shrinkToFit="1"/>
    </xf>
    <xf numFmtId="0" fontId="3" fillId="0" borderId="0" xfId="0" applyFont="1" applyBorder="1" applyAlignment="1">
      <alignment wrapText="1"/>
    </xf>
    <xf numFmtId="0" fontId="6" fillId="0" borderId="0" xfId="0" applyFont="1" applyBorder="1" applyAlignment="1">
      <alignment/>
    </xf>
    <xf numFmtId="176" fontId="3" fillId="0" borderId="0" xfId="0" applyNumberFormat="1" applyFont="1" applyBorder="1" applyAlignment="1">
      <alignment horizontal="right" shrinkToFit="1"/>
    </xf>
    <xf numFmtId="0" fontId="3" fillId="0" borderId="0" xfId="0" applyFont="1" applyBorder="1" applyAlignment="1">
      <alignment horizontal="right" shrinkToFit="1"/>
    </xf>
    <xf numFmtId="0" fontId="3" fillId="0" borderId="109" xfId="0" applyFont="1" applyBorder="1" applyAlignment="1">
      <alignment horizontal="right" shrinkToFit="1"/>
    </xf>
    <xf numFmtId="0" fontId="2" fillId="0" borderId="110" xfId="0" applyFont="1" applyBorder="1" applyAlignment="1">
      <alignment horizontal="right"/>
    </xf>
    <xf numFmtId="0" fontId="2" fillId="0" borderId="111" xfId="0" applyFont="1" applyBorder="1" applyAlignment="1">
      <alignment horizontal="right"/>
    </xf>
    <xf numFmtId="0" fontId="3" fillId="0" borderId="0" xfId="0" applyFont="1" applyBorder="1" applyAlignment="1">
      <alignment horizontal="right" vertical="center"/>
    </xf>
    <xf numFmtId="0" fontId="0" fillId="0" borderId="0" xfId="0" applyFont="1" applyAlignment="1">
      <alignment vertical="center"/>
    </xf>
    <xf numFmtId="176" fontId="3" fillId="0" borderId="103" xfId="0" applyNumberFormat="1" applyFont="1" applyBorder="1" applyAlignment="1">
      <alignment horizontal="right" shrinkToFit="1"/>
    </xf>
    <xf numFmtId="0" fontId="42" fillId="0" borderId="112" xfId="65" applyFont="1" applyFill="1" applyBorder="1" applyAlignment="1">
      <alignment horizontal="left" vertical="center"/>
      <protection/>
    </xf>
    <xf numFmtId="3" fontId="42" fillId="0" borderId="113" xfId="51" applyNumberFormat="1" applyFont="1" applyFill="1" applyBorder="1" applyAlignment="1">
      <alignment vertical="center"/>
    </xf>
    <xf numFmtId="3" fontId="40" fillId="0" borderId="113" xfId="51" applyNumberFormat="1" applyFont="1" applyFill="1" applyBorder="1" applyAlignment="1">
      <alignment vertical="center"/>
    </xf>
    <xf numFmtId="0" fontId="42" fillId="0" borderId="107" xfId="65" applyFont="1" applyFill="1" applyBorder="1" applyAlignment="1">
      <alignment horizontal="left" vertical="center"/>
      <protection/>
    </xf>
    <xf numFmtId="3" fontId="42" fillId="0" borderId="114" xfId="51" applyNumberFormat="1" applyFont="1" applyFill="1" applyBorder="1" applyAlignment="1">
      <alignment vertical="center"/>
    </xf>
    <xf numFmtId="3" fontId="40" fillId="0" borderId="114" xfId="51" applyNumberFormat="1" applyFont="1" applyFill="1" applyBorder="1" applyAlignment="1">
      <alignment vertical="center"/>
    </xf>
    <xf numFmtId="3" fontId="40" fillId="0" borderId="114" xfId="51" applyNumberFormat="1" applyFont="1" applyFill="1" applyBorder="1" applyAlignment="1">
      <alignment vertical="center" wrapText="1"/>
    </xf>
    <xf numFmtId="0" fontId="42" fillId="0" borderId="107" xfId="65" applyFont="1" applyFill="1" applyBorder="1" applyAlignment="1">
      <alignment horizontal="left" vertical="center" wrapText="1"/>
      <protection/>
    </xf>
    <xf numFmtId="0" fontId="42" fillId="0" borderId="115" xfId="65" applyFont="1" applyFill="1" applyBorder="1" applyAlignment="1">
      <alignment horizontal="left" vertical="center" wrapText="1"/>
      <protection/>
    </xf>
    <xf numFmtId="3" fontId="40" fillId="0" borderId="113" xfId="51" applyNumberFormat="1" applyFont="1" applyFill="1" applyBorder="1" applyAlignment="1">
      <alignment vertical="center" wrapText="1"/>
    </xf>
    <xf numFmtId="0" fontId="42" fillId="0" borderId="116" xfId="65" applyFont="1" applyFill="1" applyBorder="1" applyAlignment="1">
      <alignment horizontal="left" vertical="center" wrapText="1"/>
      <protection/>
    </xf>
    <xf numFmtId="3" fontId="42" fillId="0" borderId="117" xfId="51" applyNumberFormat="1" applyFont="1" applyFill="1" applyBorder="1" applyAlignment="1">
      <alignment vertical="center"/>
    </xf>
    <xf numFmtId="3" fontId="40" fillId="0" borderId="117" xfId="51" applyNumberFormat="1" applyFont="1" applyFill="1" applyBorder="1" applyAlignment="1">
      <alignment vertical="center"/>
    </xf>
    <xf numFmtId="0" fontId="42" fillId="0" borderId="112" xfId="65" applyFont="1" applyFill="1" applyBorder="1" applyAlignment="1">
      <alignment horizontal="left" vertical="center" wrapText="1"/>
      <protection/>
    </xf>
    <xf numFmtId="0" fontId="50" fillId="0" borderId="103" xfId="62" applyFont="1" applyFill="1" applyBorder="1">
      <alignment vertical="center"/>
      <protection/>
    </xf>
    <xf numFmtId="0" fontId="51" fillId="0" borderId="118" xfId="65" applyFont="1" applyFill="1" applyBorder="1" applyAlignment="1">
      <alignment horizontal="center" vertical="center" wrapText="1"/>
      <protection/>
    </xf>
    <xf numFmtId="38" fontId="51" fillId="0" borderId="103" xfId="51" applyFont="1" applyFill="1" applyBorder="1" applyAlignment="1">
      <alignment horizontal="center" vertical="center" wrapText="1"/>
    </xf>
    <xf numFmtId="0" fontId="2" fillId="0" borderId="26" xfId="0" applyFont="1" applyBorder="1" applyAlignment="1">
      <alignment vertical="center"/>
    </xf>
    <xf numFmtId="5" fontId="2" fillId="0" borderId="26" xfId="0" applyNumberFormat="1" applyFont="1" applyBorder="1" applyAlignment="1">
      <alignment vertical="center"/>
    </xf>
    <xf numFmtId="0" fontId="2" fillId="0" borderId="0" xfId="0" applyFont="1" applyAlignment="1">
      <alignment wrapText="1"/>
    </xf>
    <xf numFmtId="5" fontId="2" fillId="0" borderId="19" xfId="0" applyNumberFormat="1" applyFont="1" applyBorder="1" applyAlignment="1">
      <alignment vertical="center"/>
    </xf>
    <xf numFmtId="5" fontId="2" fillId="0" borderId="24" xfId="0" applyNumberFormat="1" applyFont="1" applyBorder="1" applyAlignment="1">
      <alignment vertical="center"/>
    </xf>
    <xf numFmtId="0" fontId="2" fillId="0" borderId="17" xfId="0" applyFont="1" applyBorder="1" applyAlignment="1">
      <alignment vertical="center" wrapText="1"/>
    </xf>
    <xf numFmtId="5" fontId="2" fillId="0" borderId="26" xfId="0" applyNumberFormat="1" applyFont="1" applyBorder="1" applyAlignment="1">
      <alignment horizontal="center" vertical="center"/>
    </xf>
    <xf numFmtId="0" fontId="2" fillId="0" borderId="0" xfId="0" applyFont="1" applyBorder="1" applyAlignment="1">
      <alignment vertical="center" wrapText="1"/>
    </xf>
    <xf numFmtId="5" fontId="2" fillId="0" borderId="0" xfId="0" applyNumberFormat="1" applyFont="1" applyBorder="1" applyAlignment="1">
      <alignment vertical="center"/>
    </xf>
    <xf numFmtId="0" fontId="2" fillId="0" borderId="28" xfId="0" applyFont="1" applyBorder="1" applyAlignment="1">
      <alignment vertical="top"/>
    </xf>
    <xf numFmtId="0" fontId="2" fillId="0" borderId="27" xfId="0" applyFont="1" applyBorder="1" applyAlignment="1">
      <alignment vertical="top"/>
    </xf>
    <xf numFmtId="0" fontId="0" fillId="0" borderId="27" xfId="0" applyFont="1" applyBorder="1" applyAlignment="1">
      <alignment vertical="top"/>
    </xf>
    <xf numFmtId="0" fontId="0" fillId="0" borderId="29" xfId="0" applyFont="1" applyBorder="1" applyAlignment="1">
      <alignment vertical="top"/>
    </xf>
    <xf numFmtId="0" fontId="2" fillId="0" borderId="119" xfId="0" applyFont="1" applyBorder="1" applyAlignment="1">
      <alignment/>
    </xf>
    <xf numFmtId="0" fontId="2" fillId="0" borderId="120" xfId="0" applyFont="1" applyBorder="1" applyAlignment="1">
      <alignment/>
    </xf>
    <xf numFmtId="0" fontId="0" fillId="0" borderId="120" xfId="0" applyFont="1" applyBorder="1" applyAlignment="1">
      <alignment/>
    </xf>
    <xf numFmtId="0" fontId="0" fillId="0" borderId="68" xfId="0" applyFont="1" applyBorder="1" applyAlignment="1">
      <alignment/>
    </xf>
    <xf numFmtId="0" fontId="2" fillId="0" borderId="28" xfId="0" applyFont="1" applyBorder="1" applyAlignment="1">
      <alignment/>
    </xf>
    <xf numFmtId="0" fontId="2" fillId="0" borderId="27" xfId="0" applyFont="1" applyBorder="1" applyAlignment="1">
      <alignment/>
    </xf>
    <xf numFmtId="0" fontId="2" fillId="0" borderId="108" xfId="0" applyFont="1" applyBorder="1" applyAlignment="1">
      <alignment vertical="center" shrinkToFit="1"/>
    </xf>
    <xf numFmtId="0" fontId="2" fillId="0" borderId="107" xfId="0" applyFont="1" applyBorder="1" applyAlignment="1">
      <alignment vertical="center" shrinkToFit="1"/>
    </xf>
    <xf numFmtId="0" fontId="0" fillId="0" borderId="107" xfId="0" applyFont="1" applyBorder="1" applyAlignment="1">
      <alignment horizontal="center"/>
    </xf>
    <xf numFmtId="0" fontId="2" fillId="0" borderId="107" xfId="0" applyFont="1" applyBorder="1" applyAlignment="1">
      <alignment horizontal="right" vertical="center" shrinkToFit="1"/>
    </xf>
    <xf numFmtId="0" fontId="0" fillId="0" borderId="107" xfId="0" applyFont="1" applyFill="1" applyBorder="1" applyAlignment="1">
      <alignment horizontal="center"/>
    </xf>
    <xf numFmtId="0" fontId="2" fillId="0" borderId="28" xfId="0" applyFont="1" applyBorder="1" applyAlignment="1">
      <alignment shrinkToFit="1"/>
    </xf>
    <xf numFmtId="0" fontId="2" fillId="0" borderId="27" xfId="0" applyFont="1" applyBorder="1" applyAlignment="1">
      <alignment shrinkToFit="1"/>
    </xf>
    <xf numFmtId="0" fontId="0" fillId="0" borderId="27" xfId="0" applyFont="1" applyBorder="1" applyAlignment="1">
      <alignment vertical="center"/>
    </xf>
    <xf numFmtId="0" fontId="2" fillId="0" borderId="29" xfId="0" applyFont="1" applyBorder="1" applyAlignment="1">
      <alignment vertical="top"/>
    </xf>
    <xf numFmtId="0" fontId="0" fillId="0" borderId="29" xfId="0" applyFont="1" applyBorder="1" applyAlignment="1">
      <alignment/>
    </xf>
    <xf numFmtId="0" fontId="0" fillId="0" borderId="107" xfId="0" applyFont="1" applyFill="1" applyBorder="1" applyAlignment="1">
      <alignment/>
    </xf>
    <xf numFmtId="0" fontId="7" fillId="0" borderId="24" xfId="0" applyFont="1" applyBorder="1" applyAlignment="1">
      <alignment horizontal="distributed" vertical="center" wrapText="1"/>
    </xf>
    <xf numFmtId="0" fontId="2" fillId="0" borderId="26" xfId="66" applyFont="1" applyBorder="1" applyAlignment="1">
      <alignment horizontal="right" vertical="center"/>
      <protection/>
    </xf>
    <xf numFmtId="0" fontId="0" fillId="0" borderId="0" xfId="0" applyFont="1" applyFill="1" applyBorder="1" applyAlignment="1">
      <alignment horizontal="center"/>
    </xf>
    <xf numFmtId="0" fontId="0" fillId="0" borderId="0" xfId="0" applyFont="1" applyBorder="1" applyAlignment="1">
      <alignment horizontal="center"/>
    </xf>
    <xf numFmtId="0" fontId="2" fillId="0" borderId="121" xfId="0" applyFont="1" applyBorder="1" applyAlignment="1">
      <alignment vertical="center"/>
    </xf>
    <xf numFmtId="0" fontId="2" fillId="0" borderId="122" xfId="0" applyFont="1" applyBorder="1" applyAlignment="1">
      <alignment vertical="center" shrinkToFit="1"/>
    </xf>
    <xf numFmtId="0" fontId="59" fillId="0" borderId="0" xfId="0" applyFont="1" applyAlignment="1">
      <alignment horizontal="center" vertical="center"/>
    </xf>
    <xf numFmtId="0" fontId="60" fillId="0" borderId="0" xfId="0" applyFont="1" applyFill="1" applyAlignment="1" applyProtection="1">
      <alignment vertical="center"/>
      <protection locked="0"/>
    </xf>
    <xf numFmtId="57" fontId="3" fillId="0" borderId="123" xfId="0" applyNumberFormat="1" applyFont="1" applyFill="1" applyBorder="1" applyAlignment="1" applyProtection="1">
      <alignment horizontal="center" vertical="center"/>
      <protection locked="0"/>
    </xf>
    <xf numFmtId="57" fontId="3" fillId="0" borderId="124" xfId="0" applyNumberFormat="1" applyFont="1" applyFill="1" applyBorder="1" applyAlignment="1" applyProtection="1">
      <alignment horizontal="center" vertical="center"/>
      <protection locked="0"/>
    </xf>
    <xf numFmtId="57" fontId="3" fillId="0" borderId="125" xfId="0" applyNumberFormat="1" applyFont="1" applyFill="1" applyBorder="1" applyAlignment="1" applyProtection="1">
      <alignment horizontal="center" vertical="center"/>
      <protection locked="0"/>
    </xf>
    <xf numFmtId="0" fontId="60" fillId="0" borderId="0" xfId="0" applyFont="1" applyFill="1" applyBorder="1" applyAlignment="1" applyProtection="1">
      <alignment/>
      <protection locked="0"/>
    </xf>
    <xf numFmtId="0" fontId="60" fillId="0" borderId="0" xfId="0" applyFont="1" applyFill="1" applyBorder="1" applyAlignment="1" applyProtection="1">
      <alignment vertical="center"/>
      <protection locked="0"/>
    </xf>
    <xf numFmtId="57" fontId="3" fillId="0" borderId="123" xfId="0" applyNumberFormat="1" applyFont="1" applyFill="1" applyBorder="1" applyAlignment="1" applyProtection="1">
      <alignment horizontal="center" vertical="center" shrinkToFit="1"/>
      <protection locked="0"/>
    </xf>
    <xf numFmtId="57" fontId="3" fillId="0" borderId="124" xfId="0" applyNumberFormat="1" applyFont="1" applyFill="1" applyBorder="1" applyAlignment="1" applyProtection="1">
      <alignment horizontal="center" vertical="center" shrinkToFit="1"/>
      <protection locked="0"/>
    </xf>
    <xf numFmtId="57" fontId="3" fillId="0" borderId="125" xfId="0" applyNumberFormat="1" applyFont="1" applyFill="1" applyBorder="1" applyAlignment="1" applyProtection="1">
      <alignment horizontal="center" vertical="center" shrinkToFit="1"/>
      <protection locked="0"/>
    </xf>
    <xf numFmtId="0" fontId="3" fillId="0" borderId="47" xfId="0" applyFont="1" applyFill="1" applyBorder="1" applyAlignment="1" applyProtection="1">
      <alignment horizontal="right" vertical="center"/>
      <protection locked="0"/>
    </xf>
    <xf numFmtId="0" fontId="3" fillId="0" borderId="48" xfId="0" applyFont="1" applyFill="1" applyBorder="1" applyAlignment="1" applyProtection="1">
      <alignment horizontal="right" vertical="center"/>
      <protection locked="0"/>
    </xf>
    <xf numFmtId="0" fontId="3" fillId="0" borderId="10" xfId="0" applyFont="1" applyFill="1" applyBorder="1" applyAlignment="1" applyProtection="1">
      <alignment vertical="center"/>
      <protection locked="0"/>
    </xf>
    <xf numFmtId="38" fontId="3" fillId="0" borderId="126" xfId="49" applyNumberFormat="1" applyFont="1" applyFill="1" applyBorder="1" applyAlignment="1" applyProtection="1">
      <alignment horizontal="right" vertical="center"/>
      <protection locked="0"/>
    </xf>
    <xf numFmtId="38" fontId="3" fillId="0" borderId="127" xfId="49" applyNumberFormat="1" applyFont="1" applyFill="1" applyBorder="1" applyAlignment="1" applyProtection="1">
      <alignment horizontal="right" vertical="center"/>
      <protection locked="0"/>
    </xf>
    <xf numFmtId="38" fontId="3" fillId="0" borderId="128" xfId="49" applyNumberFormat="1" applyFont="1" applyFill="1" applyBorder="1" applyAlignment="1" applyProtection="1">
      <alignment horizontal="right" vertical="center"/>
      <protection locked="0"/>
    </xf>
    <xf numFmtId="0" fontId="3" fillId="0" borderId="108" xfId="0" applyFont="1" applyFill="1" applyBorder="1" applyAlignment="1" applyProtection="1">
      <alignment vertical="center"/>
      <protection locked="0"/>
    </xf>
    <xf numFmtId="38" fontId="3" fillId="0" borderId="129" xfId="49" applyNumberFormat="1" applyFont="1" applyFill="1" applyBorder="1" applyAlignment="1" applyProtection="1">
      <alignment horizontal="right" vertical="center"/>
      <protection locked="0"/>
    </xf>
    <xf numFmtId="38" fontId="3" fillId="0" borderId="130" xfId="49" applyNumberFormat="1" applyFont="1" applyFill="1" applyBorder="1" applyAlignment="1" applyProtection="1">
      <alignment horizontal="right" vertical="center"/>
      <protection locked="0"/>
    </xf>
    <xf numFmtId="38" fontId="3" fillId="0" borderId="131" xfId="49" applyNumberFormat="1" applyFont="1" applyFill="1" applyBorder="1" applyAlignment="1" applyProtection="1">
      <alignment horizontal="right" vertical="center"/>
      <protection locked="0"/>
    </xf>
    <xf numFmtId="0" fontId="3" fillId="0" borderId="13" xfId="0" applyFont="1" applyFill="1" applyBorder="1" applyAlignment="1" applyProtection="1">
      <alignment vertical="center"/>
      <protection locked="0"/>
    </xf>
    <xf numFmtId="38" fontId="3" fillId="0" borderId="111" xfId="49" applyNumberFormat="1" applyFont="1" applyFill="1" applyBorder="1" applyAlignment="1" applyProtection="1">
      <alignment horizontal="right" vertical="center"/>
      <protection locked="0"/>
    </xf>
    <xf numFmtId="38" fontId="3" fillId="0" borderId="132" xfId="49" applyNumberFormat="1" applyFont="1" applyFill="1" applyBorder="1" applyAlignment="1" applyProtection="1">
      <alignment horizontal="right" vertical="center"/>
      <protection locked="0"/>
    </xf>
    <xf numFmtId="38" fontId="3" fillId="0" borderId="133" xfId="49" applyNumberFormat="1" applyFont="1" applyFill="1" applyBorder="1" applyAlignment="1" applyProtection="1">
      <alignment horizontal="right" vertical="center"/>
      <protection locked="0"/>
    </xf>
    <xf numFmtId="0" fontId="3" fillId="24" borderId="18" xfId="0" applyFont="1" applyFill="1" applyBorder="1" applyAlignment="1" applyProtection="1">
      <alignment vertical="center"/>
      <protection locked="0"/>
    </xf>
    <xf numFmtId="38" fontId="61" fillId="24" borderId="134" xfId="0" applyNumberFormat="1" applyFont="1" applyFill="1" applyBorder="1" applyAlignment="1" applyProtection="1">
      <alignment horizontal="right" vertical="center"/>
      <protection locked="0"/>
    </xf>
    <xf numFmtId="38" fontId="61" fillId="24" borderId="135" xfId="0" applyNumberFormat="1" applyFont="1" applyFill="1" applyBorder="1" applyAlignment="1" applyProtection="1">
      <alignment horizontal="right" vertical="center"/>
      <protection locked="0"/>
    </xf>
    <xf numFmtId="38" fontId="61" fillId="24" borderId="136"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vertical="center"/>
      <protection locked="0"/>
    </xf>
    <xf numFmtId="38" fontId="3" fillId="0" borderId="137" xfId="49" applyNumberFormat="1" applyFont="1" applyFill="1" applyBorder="1" applyAlignment="1" applyProtection="1">
      <alignment horizontal="right" vertical="center"/>
      <protection locked="0"/>
    </xf>
    <xf numFmtId="38" fontId="3" fillId="0" borderId="138" xfId="49" applyNumberFormat="1" applyFont="1" applyFill="1" applyBorder="1" applyAlignment="1" applyProtection="1">
      <alignment horizontal="right" vertical="center"/>
      <protection locked="0"/>
    </xf>
    <xf numFmtId="38" fontId="3" fillId="0" borderId="139" xfId="49" applyNumberFormat="1" applyFont="1" applyFill="1" applyBorder="1" applyAlignment="1" applyProtection="1">
      <alignment horizontal="right" vertical="center"/>
      <protection locked="0"/>
    </xf>
    <xf numFmtId="0" fontId="3" fillId="0" borderId="40" xfId="0" applyFont="1" applyFill="1" applyBorder="1" applyAlignment="1" applyProtection="1">
      <alignment vertical="center"/>
      <protection locked="0"/>
    </xf>
    <xf numFmtId="38" fontId="3" fillId="0" borderId="140" xfId="49" applyNumberFormat="1" applyFont="1" applyFill="1" applyBorder="1" applyAlignment="1" applyProtection="1">
      <alignment horizontal="right" vertical="center"/>
      <protection locked="0"/>
    </xf>
    <xf numFmtId="38" fontId="3" fillId="0" borderId="141" xfId="49" applyNumberFormat="1" applyFont="1" applyFill="1" applyBorder="1" applyAlignment="1" applyProtection="1">
      <alignment horizontal="right" vertical="center"/>
      <protection locked="0"/>
    </xf>
    <xf numFmtId="38" fontId="3" fillId="0" borderId="142" xfId="49" applyNumberFormat="1" applyFont="1" applyFill="1" applyBorder="1" applyAlignment="1" applyProtection="1">
      <alignment horizontal="right" vertical="center"/>
      <protection locked="0"/>
    </xf>
    <xf numFmtId="0" fontId="3" fillId="0" borderId="28" xfId="0" applyFont="1" applyFill="1" applyBorder="1" applyAlignment="1" applyProtection="1">
      <alignment vertical="center"/>
      <protection locked="0"/>
    </xf>
    <xf numFmtId="38" fontId="3" fillId="0" borderId="143" xfId="49" applyNumberFormat="1" applyFont="1" applyFill="1" applyBorder="1" applyAlignment="1" applyProtection="1">
      <alignment horizontal="right" vertical="center"/>
      <protection locked="0"/>
    </xf>
    <xf numFmtId="38" fontId="3" fillId="0" borderId="144" xfId="49" applyNumberFormat="1" applyFont="1" applyFill="1" applyBorder="1" applyAlignment="1" applyProtection="1">
      <alignment horizontal="right" vertical="center"/>
      <protection locked="0"/>
    </xf>
    <xf numFmtId="38" fontId="3" fillId="0" borderId="145" xfId="49" applyNumberFormat="1" applyFont="1" applyFill="1" applyBorder="1" applyAlignment="1" applyProtection="1">
      <alignment horizontal="right" vertical="center"/>
      <protection locked="0"/>
    </xf>
    <xf numFmtId="38" fontId="61" fillId="24" borderId="134" xfId="49" applyNumberFormat="1" applyFont="1" applyFill="1" applyBorder="1" applyAlignment="1" applyProtection="1">
      <alignment horizontal="right" vertical="center"/>
      <protection locked="0"/>
    </xf>
    <xf numFmtId="38" fontId="61" fillId="24" borderId="135" xfId="49" applyNumberFormat="1" applyFont="1" applyFill="1" applyBorder="1" applyAlignment="1" applyProtection="1">
      <alignment horizontal="right" vertical="center"/>
      <protection locked="0"/>
    </xf>
    <xf numFmtId="38" fontId="61" fillId="24" borderId="136" xfId="49" applyNumberFormat="1" applyFont="1" applyFill="1" applyBorder="1" applyAlignment="1" applyProtection="1">
      <alignment horizontal="right" vertical="center"/>
      <protection locked="0"/>
    </xf>
    <xf numFmtId="0" fontId="3" fillId="24" borderId="13" xfId="0" applyFont="1" applyFill="1" applyBorder="1" applyAlignment="1" applyProtection="1">
      <alignment vertical="center"/>
      <protection locked="0"/>
    </xf>
    <xf numFmtId="38" fontId="61" fillId="24" borderId="111" xfId="49" applyNumberFormat="1" applyFont="1" applyFill="1" applyBorder="1" applyAlignment="1" applyProtection="1">
      <alignment horizontal="right" vertical="center"/>
      <protection locked="0"/>
    </xf>
    <xf numFmtId="38" fontId="61" fillId="24" borderId="132" xfId="49" applyNumberFormat="1" applyFont="1" applyFill="1" applyBorder="1" applyAlignment="1" applyProtection="1">
      <alignment horizontal="right" vertical="center"/>
      <protection locked="0"/>
    </xf>
    <xf numFmtId="38" fontId="61" fillId="24" borderId="133" xfId="49" applyNumberFormat="1" applyFont="1" applyFill="1" applyBorder="1" applyAlignment="1" applyProtection="1">
      <alignment horizontal="right" vertical="center"/>
      <protection locked="0"/>
    </xf>
    <xf numFmtId="38" fontId="61" fillId="24" borderId="111" xfId="0" applyNumberFormat="1" applyFont="1" applyFill="1" applyBorder="1" applyAlignment="1" applyProtection="1">
      <alignment vertical="center"/>
      <protection locked="0"/>
    </xf>
    <xf numFmtId="38" fontId="61" fillId="24" borderId="132" xfId="0" applyNumberFormat="1" applyFont="1" applyFill="1" applyBorder="1" applyAlignment="1" applyProtection="1">
      <alignment vertical="center"/>
      <protection locked="0"/>
    </xf>
    <xf numFmtId="38" fontId="61" fillId="24" borderId="133" xfId="0" applyNumberFormat="1" applyFont="1" applyFill="1" applyBorder="1" applyAlignment="1" applyProtection="1">
      <alignment vertical="center"/>
      <protection locked="0"/>
    </xf>
    <xf numFmtId="38" fontId="3" fillId="0" borderId="137" xfId="0" applyNumberFormat="1" applyFont="1" applyFill="1" applyBorder="1" applyAlignment="1" applyProtection="1">
      <alignment vertical="center"/>
      <protection locked="0"/>
    </xf>
    <xf numFmtId="38" fontId="3" fillId="0" borderId="138" xfId="0" applyNumberFormat="1" applyFont="1" applyFill="1" applyBorder="1" applyAlignment="1" applyProtection="1">
      <alignment vertical="center"/>
      <protection locked="0"/>
    </xf>
    <xf numFmtId="38" fontId="3" fillId="0" borderId="139" xfId="0" applyNumberFormat="1" applyFont="1" applyFill="1" applyBorder="1" applyAlignment="1" applyProtection="1">
      <alignment vertical="center"/>
      <protection locked="0"/>
    </xf>
    <xf numFmtId="38" fontId="3" fillId="0" borderId="126" xfId="0" applyNumberFormat="1" applyFont="1" applyFill="1" applyBorder="1" applyAlignment="1" applyProtection="1">
      <alignment vertical="center"/>
      <protection locked="0"/>
    </xf>
    <xf numFmtId="38" fontId="3" fillId="0" borderId="127" xfId="0" applyNumberFormat="1" applyFont="1" applyFill="1" applyBorder="1" applyAlignment="1" applyProtection="1">
      <alignment vertical="center"/>
      <protection locked="0"/>
    </xf>
    <xf numFmtId="38" fontId="3" fillId="0" borderId="128" xfId="0" applyNumberFormat="1" applyFont="1" applyFill="1" applyBorder="1" applyAlignment="1" applyProtection="1">
      <alignment vertical="center"/>
      <protection locked="0"/>
    </xf>
    <xf numFmtId="38" fontId="3" fillId="0" borderId="137" xfId="0" applyNumberFormat="1" applyFont="1" applyFill="1" applyBorder="1" applyAlignment="1" applyProtection="1">
      <alignment/>
      <protection locked="0"/>
    </xf>
    <xf numFmtId="38" fontId="3" fillId="0" borderId="138" xfId="0" applyNumberFormat="1" applyFont="1" applyFill="1" applyBorder="1" applyAlignment="1" applyProtection="1">
      <alignment/>
      <protection locked="0"/>
    </xf>
    <xf numFmtId="38" fontId="3" fillId="0" borderId="139" xfId="0" applyNumberFormat="1" applyFont="1" applyFill="1" applyBorder="1" applyAlignment="1" applyProtection="1">
      <alignment/>
      <protection locked="0"/>
    </xf>
    <xf numFmtId="0" fontId="62" fillId="0" borderId="0" xfId="66" applyFont="1">
      <alignment/>
      <protection/>
    </xf>
    <xf numFmtId="0" fontId="3" fillId="0" borderId="18" xfId="0" applyFont="1" applyBorder="1" applyAlignment="1">
      <alignment horizontal="center" vertical="center"/>
    </xf>
    <xf numFmtId="0" fontId="3" fillId="0" borderId="17" xfId="0" applyFont="1" applyBorder="1" applyAlignment="1">
      <alignment vertical="center"/>
    </xf>
    <xf numFmtId="0" fontId="3" fillId="0" borderId="24"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12" xfId="0" applyFont="1" applyBorder="1" applyAlignment="1">
      <alignment horizontal="right" vertical="top"/>
    </xf>
    <xf numFmtId="0" fontId="3" fillId="0" borderId="26" xfId="0" applyFont="1" applyBorder="1" applyAlignment="1">
      <alignment vertical="center"/>
    </xf>
    <xf numFmtId="0" fontId="2" fillId="0" borderId="108" xfId="0" applyFont="1" applyBorder="1" applyAlignment="1">
      <alignment vertical="top" wrapText="1"/>
    </xf>
    <xf numFmtId="0" fontId="2" fillId="0" borderId="107" xfId="0" applyFont="1" applyBorder="1" applyAlignment="1">
      <alignment vertical="top" wrapText="1"/>
    </xf>
    <xf numFmtId="0" fontId="2" fillId="0" borderId="64" xfId="0" applyFont="1" applyBorder="1" applyAlignment="1">
      <alignment vertical="top" wrapText="1"/>
    </xf>
    <xf numFmtId="0" fontId="14" fillId="0" borderId="0" xfId="0" applyFont="1" applyAlignment="1">
      <alignment vertical="center"/>
    </xf>
    <xf numFmtId="0" fontId="14" fillId="0" borderId="0" xfId="0" applyFont="1" applyAlignment="1">
      <alignment horizontal="right" vertical="center"/>
    </xf>
    <xf numFmtId="0" fontId="14" fillId="0" borderId="121" xfId="0" applyFont="1" applyBorder="1" applyAlignment="1">
      <alignment vertical="center"/>
    </xf>
    <xf numFmtId="0" fontId="14" fillId="0" borderId="110" xfId="0" applyFont="1" applyBorder="1" applyAlignment="1">
      <alignment vertical="center" wrapText="1"/>
    </xf>
    <xf numFmtId="0" fontId="14" fillId="0" borderId="119" xfId="0" applyFont="1" applyBorder="1" applyAlignment="1">
      <alignment vertical="center" wrapText="1"/>
    </xf>
    <xf numFmtId="0" fontId="14" fillId="0" borderId="123" xfId="0" applyFont="1" applyBorder="1" applyAlignment="1">
      <alignment horizontal="center" vertical="center"/>
    </xf>
    <xf numFmtId="0" fontId="14" fillId="0" borderId="123" xfId="0" applyFont="1" applyBorder="1" applyAlignment="1">
      <alignment vertical="center"/>
    </xf>
    <xf numFmtId="0" fontId="14" fillId="0" borderId="28" xfId="0" applyFont="1" applyBorder="1" applyAlignment="1">
      <alignment vertical="center" wrapText="1"/>
    </xf>
    <xf numFmtId="0" fontId="14" fillId="0" borderId="108" xfId="0" applyFont="1" applyBorder="1" applyAlignment="1">
      <alignment vertical="center" wrapText="1"/>
    </xf>
    <xf numFmtId="0" fontId="14" fillId="0" borderId="40" xfId="0" applyFont="1" applyBorder="1" applyAlignment="1">
      <alignment vertical="center" wrapText="1"/>
    </xf>
    <xf numFmtId="0" fontId="14" fillId="0" borderId="140" xfId="0" applyFont="1" applyBorder="1" applyAlignment="1">
      <alignment horizontal="center" vertical="center"/>
    </xf>
    <xf numFmtId="0" fontId="14" fillId="0" borderId="130" xfId="0" applyFont="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Border="1" applyAlignment="1">
      <alignment horizontal="center" vertical="center"/>
    </xf>
    <xf numFmtId="0" fontId="48" fillId="0" borderId="146" xfId="0" applyFont="1" applyBorder="1" applyAlignment="1">
      <alignment horizontal="center" vertical="center" wrapText="1"/>
    </xf>
    <xf numFmtId="0" fontId="14" fillId="0" borderId="125" xfId="0" applyFont="1" applyBorder="1" applyAlignment="1">
      <alignment horizontal="center" vertical="center"/>
    </xf>
    <xf numFmtId="0" fontId="14" fillId="0" borderId="47" xfId="0" applyFont="1" applyBorder="1" applyAlignment="1">
      <alignment vertical="center"/>
    </xf>
    <xf numFmtId="0" fontId="14" fillId="0" borderId="147" xfId="0" applyFont="1" applyBorder="1" applyAlignment="1">
      <alignment vertical="center"/>
    </xf>
    <xf numFmtId="0" fontId="14" fillId="0" borderId="148" xfId="0" applyFont="1" applyBorder="1" applyAlignment="1">
      <alignment vertical="center"/>
    </xf>
    <xf numFmtId="0" fontId="14" fillId="0" borderId="62" xfId="0" applyFont="1" applyBorder="1" applyAlignment="1">
      <alignment vertical="center"/>
    </xf>
    <xf numFmtId="0" fontId="14" fillId="0" borderId="149" xfId="0" applyFont="1" applyBorder="1" applyAlignment="1">
      <alignment vertical="center"/>
    </xf>
    <xf numFmtId="0" fontId="14" fillId="0" borderId="131" xfId="0" applyFont="1" applyBorder="1" applyAlignment="1">
      <alignment vertical="center"/>
    </xf>
    <xf numFmtId="0" fontId="14" fillId="0" borderId="48" xfId="0" applyFont="1" applyBorder="1" applyAlignment="1">
      <alignment vertical="center"/>
    </xf>
    <xf numFmtId="0" fontId="14" fillId="0" borderId="150" xfId="0" applyFont="1" applyBorder="1" applyAlignment="1">
      <alignment vertical="center"/>
    </xf>
    <xf numFmtId="0" fontId="14" fillId="0" borderId="125" xfId="0" applyFont="1" applyBorder="1" applyAlignment="1">
      <alignment vertical="center"/>
    </xf>
    <xf numFmtId="0" fontId="14" fillId="0" borderId="17" xfId="0" applyFont="1" applyBorder="1" applyAlignment="1">
      <alignment vertical="center"/>
    </xf>
    <xf numFmtId="0" fontId="14" fillId="0" borderId="151" xfId="0" applyFont="1" applyBorder="1" applyAlignment="1">
      <alignment vertical="center"/>
    </xf>
    <xf numFmtId="0" fontId="14" fillId="0" borderId="133" xfId="0" applyFont="1" applyBorder="1" applyAlignment="1">
      <alignment vertical="center"/>
    </xf>
    <xf numFmtId="0" fontId="4" fillId="0" borderId="12" xfId="66" applyFont="1" applyBorder="1">
      <alignment/>
      <protection/>
    </xf>
    <xf numFmtId="0" fontId="4" fillId="0" borderId="25" xfId="66" applyFont="1" applyFill="1" applyBorder="1">
      <alignment/>
      <protection/>
    </xf>
    <xf numFmtId="0" fontId="4" fillId="0" borderId="20" xfId="66" applyFont="1" applyFill="1" applyBorder="1">
      <alignment/>
      <protection/>
    </xf>
    <xf numFmtId="0" fontId="4" fillId="0" borderId="0" xfId="66" applyFont="1" applyFill="1" applyBorder="1">
      <alignment/>
      <protection/>
    </xf>
    <xf numFmtId="0" fontId="2" fillId="0" borderId="0" xfId="66" applyFont="1" applyFill="1" applyBorder="1">
      <alignment/>
      <protection/>
    </xf>
    <xf numFmtId="0" fontId="3" fillId="0" borderId="44" xfId="66" applyFont="1" applyFill="1" applyBorder="1" applyAlignment="1">
      <alignment horizontal="center" vertical="center"/>
      <protection/>
    </xf>
    <xf numFmtId="0" fontId="4" fillId="0" borderId="152" xfId="66" applyFont="1" applyFill="1" applyBorder="1">
      <alignment/>
      <protection/>
    </xf>
    <xf numFmtId="0" fontId="4" fillId="0" borderId="10" xfId="66" applyFont="1" applyBorder="1" applyAlignment="1">
      <alignment vertical="center"/>
      <protection/>
    </xf>
    <xf numFmtId="0" fontId="2" fillId="0" borderId="153" xfId="66" applyFont="1" applyBorder="1" applyAlignment="1">
      <alignment horizontal="centerContinuous" vertical="center"/>
      <protection/>
    </xf>
    <xf numFmtId="0" fontId="2" fillId="0" borderId="153" xfId="66" applyFont="1" applyBorder="1" applyAlignment="1">
      <alignment horizontal="centerContinuous"/>
      <protection/>
    </xf>
    <xf numFmtId="0" fontId="4" fillId="0" borderId="20" xfId="66" applyFont="1" applyBorder="1" applyAlignment="1">
      <alignment horizontal="right"/>
      <protection/>
    </xf>
    <xf numFmtId="0" fontId="2" fillId="0" borderId="54" xfId="66" applyFont="1" applyBorder="1">
      <alignment/>
      <protection/>
    </xf>
    <xf numFmtId="0" fontId="2" fillId="0" borderId="25" xfId="66" applyFont="1" applyBorder="1" applyAlignment="1">
      <alignment horizontal="right" vertical="center"/>
      <protection/>
    </xf>
    <xf numFmtId="0" fontId="2" fillId="0" borderId="20" xfId="66" applyFont="1" applyBorder="1" applyAlignment="1">
      <alignment horizontal="right" vertical="center"/>
      <protection/>
    </xf>
    <xf numFmtId="0" fontId="2" fillId="0" borderId="14" xfId="66" applyFont="1" applyBorder="1" applyAlignment="1">
      <alignment horizontal="center"/>
      <protection/>
    </xf>
    <xf numFmtId="0" fontId="2" fillId="0" borderId="0" xfId="66" applyFont="1" applyBorder="1" applyAlignment="1">
      <alignment vertical="center"/>
      <protection/>
    </xf>
    <xf numFmtId="0" fontId="2" fillId="0" borderId="154" xfId="66" applyFont="1" applyBorder="1" applyAlignment="1">
      <alignment horizontal="center"/>
      <protection/>
    </xf>
    <xf numFmtId="0" fontId="2" fillId="0" borderId="155" xfId="66" applyFont="1" applyBorder="1">
      <alignment/>
      <protection/>
    </xf>
    <xf numFmtId="0" fontId="2" fillId="0" borderId="155" xfId="66" applyFont="1" applyBorder="1" applyAlignment="1">
      <alignment vertical="center"/>
      <protection/>
    </xf>
    <xf numFmtId="0" fontId="2" fillId="0" borderId="156" xfId="66" applyFont="1" applyBorder="1">
      <alignment/>
      <protection/>
    </xf>
    <xf numFmtId="0" fontId="2" fillId="0" borderId="25" xfId="66" applyFont="1" applyBorder="1" applyAlignment="1">
      <alignment horizontal="right"/>
      <protection/>
    </xf>
    <xf numFmtId="0" fontId="2" fillId="0" borderId="20" xfId="66" applyFont="1" applyBorder="1" applyAlignment="1">
      <alignment horizontal="right"/>
      <protection/>
    </xf>
    <xf numFmtId="0" fontId="2" fillId="0" borderId="25" xfId="66" applyFont="1" applyBorder="1" applyAlignment="1">
      <alignment/>
      <protection/>
    </xf>
    <xf numFmtId="0" fontId="2" fillId="0" borderId="157" xfId="66" applyFont="1" applyBorder="1" applyAlignment="1">
      <alignment vertical="center"/>
      <protection/>
    </xf>
    <xf numFmtId="0" fontId="2" fillId="0" borderId="158" xfId="66" applyFont="1" applyBorder="1" applyAlignment="1">
      <alignment vertical="center"/>
      <protection/>
    </xf>
    <xf numFmtId="0" fontId="2" fillId="0" borderId="155" xfId="66" applyFont="1" applyBorder="1" applyAlignment="1">
      <alignment vertical="center" wrapText="1"/>
      <protection/>
    </xf>
    <xf numFmtId="0" fontId="2" fillId="0" borderId="25" xfId="66" applyFont="1" applyBorder="1" applyAlignment="1">
      <alignment vertical="center" wrapText="1"/>
      <protection/>
    </xf>
    <xf numFmtId="0" fontId="2" fillId="0" borderId="157" xfId="66" applyFont="1" applyBorder="1" applyAlignment="1">
      <alignment vertical="center" wrapText="1"/>
      <protection/>
    </xf>
    <xf numFmtId="0" fontId="4" fillId="0" borderId="20" xfId="66" applyFont="1" applyBorder="1" applyAlignment="1">
      <alignment vertical="center"/>
      <protection/>
    </xf>
    <xf numFmtId="0" fontId="2" fillId="0" borderId="10" xfId="66" applyFont="1" applyBorder="1" applyAlignment="1">
      <alignment vertical="center"/>
      <protection/>
    </xf>
    <xf numFmtId="0" fontId="2" fillId="0" borderId="159" xfId="66" applyFont="1" applyBorder="1" applyAlignment="1">
      <alignment vertical="center"/>
      <protection/>
    </xf>
    <xf numFmtId="0" fontId="2" fillId="0" borderId="12" xfId="66" applyFont="1" applyBorder="1" applyAlignment="1">
      <alignment vertical="center"/>
      <protection/>
    </xf>
    <xf numFmtId="0" fontId="2" fillId="0" borderId="46" xfId="66" applyFont="1" applyBorder="1" applyAlignment="1">
      <alignment vertical="center"/>
      <protection/>
    </xf>
    <xf numFmtId="0" fontId="2" fillId="0" borderId="156" xfId="66" applyFont="1" applyBorder="1" applyAlignment="1">
      <alignment vertical="center"/>
      <protection/>
    </xf>
    <xf numFmtId="0" fontId="2" fillId="0" borderId="0" xfId="0" applyFont="1" applyAlignment="1">
      <alignment horizontal="center" shrinkToFit="1"/>
    </xf>
    <xf numFmtId="0" fontId="65" fillId="0" borderId="0" xfId="0" applyFont="1" applyAlignment="1">
      <alignment horizontal="justify"/>
    </xf>
    <xf numFmtId="0" fontId="35" fillId="0" borderId="0" xfId="0" applyFont="1" applyAlignment="1">
      <alignment horizontal="justify"/>
    </xf>
    <xf numFmtId="0" fontId="14" fillId="0" borderId="0" xfId="0" applyFont="1" applyFill="1" applyAlignment="1">
      <alignment vertical="center"/>
    </xf>
    <xf numFmtId="0" fontId="2" fillId="0" borderId="0" xfId="66" applyFont="1" applyFill="1" applyBorder="1" applyAlignment="1">
      <alignment vertical="center"/>
      <protection/>
    </xf>
    <xf numFmtId="0" fontId="42" fillId="0" borderId="0" xfId="66" applyFont="1" applyFill="1" applyBorder="1" applyAlignment="1">
      <alignment horizontal="right" vertical="center"/>
      <protection/>
    </xf>
    <xf numFmtId="0" fontId="2" fillId="0" borderId="0" xfId="66" applyFont="1" applyFill="1" applyBorder="1" applyAlignment="1">
      <alignment horizontal="centerContinuous" vertical="center"/>
      <protection/>
    </xf>
    <xf numFmtId="0" fontId="2" fillId="0" borderId="0" xfId="0" applyFont="1" applyFill="1" applyBorder="1" applyAlignment="1">
      <alignment vertical="center"/>
    </xf>
    <xf numFmtId="0" fontId="2" fillId="0" borderId="10" xfId="66" applyFont="1" applyFill="1" applyBorder="1" applyAlignment="1">
      <alignment vertical="center"/>
      <protection/>
    </xf>
    <xf numFmtId="0" fontId="2" fillId="0" borderId="12" xfId="66" applyFont="1" applyFill="1" applyBorder="1" applyAlignment="1">
      <alignment vertical="center"/>
      <protection/>
    </xf>
    <xf numFmtId="0" fontId="2" fillId="0" borderId="11" xfId="66" applyFont="1" applyFill="1" applyBorder="1" applyAlignment="1">
      <alignment horizontal="right" vertical="center"/>
      <protection/>
    </xf>
    <xf numFmtId="0" fontId="2" fillId="0" borderId="13" xfId="66" applyFont="1" applyFill="1" applyBorder="1" applyAlignment="1">
      <alignment vertical="center"/>
      <protection/>
    </xf>
    <xf numFmtId="0" fontId="2" fillId="0" borderId="15" xfId="66" applyFont="1" applyFill="1" applyBorder="1" applyAlignment="1">
      <alignment vertical="center"/>
      <protection/>
    </xf>
    <xf numFmtId="0" fontId="2" fillId="0" borderId="11" xfId="66" applyFont="1" applyFill="1" applyBorder="1" applyAlignment="1">
      <alignment vertical="center"/>
      <protection/>
    </xf>
    <xf numFmtId="0" fontId="2" fillId="0" borderId="12" xfId="66" applyFont="1" applyFill="1" applyBorder="1" applyAlignment="1">
      <alignment horizontal="center" vertical="center"/>
      <protection/>
    </xf>
    <xf numFmtId="0" fontId="2" fillId="0" borderId="14" xfId="66" applyFont="1" applyFill="1" applyBorder="1" applyAlignment="1">
      <alignment vertical="top"/>
      <protection/>
    </xf>
    <xf numFmtId="0" fontId="2" fillId="0" borderId="15" xfId="66" applyFont="1" applyFill="1" applyBorder="1" applyAlignment="1">
      <alignment horizontal="center" vertical="center"/>
      <protection/>
    </xf>
    <xf numFmtId="0" fontId="2" fillId="0" borderId="25" xfId="66" applyFont="1" applyFill="1" applyBorder="1" applyAlignment="1">
      <alignment vertical="center"/>
      <protection/>
    </xf>
    <xf numFmtId="0" fontId="2" fillId="0" borderId="20" xfId="66" applyFont="1" applyFill="1" applyBorder="1" applyAlignment="1">
      <alignment vertical="center"/>
      <protection/>
    </xf>
    <xf numFmtId="0" fontId="2" fillId="0" borderId="16" xfId="66" applyFont="1" applyFill="1" applyBorder="1" applyAlignment="1">
      <alignment vertical="center"/>
      <protection/>
    </xf>
    <xf numFmtId="0" fontId="2" fillId="0" borderId="11" xfId="66" applyFont="1" applyFill="1" applyBorder="1" applyAlignment="1">
      <alignment vertical="top"/>
      <protection/>
    </xf>
    <xf numFmtId="0" fontId="2" fillId="0" borderId="160" xfId="66" applyFont="1" applyFill="1" applyBorder="1" applyAlignment="1">
      <alignment vertical="center"/>
      <protection/>
    </xf>
    <xf numFmtId="0" fontId="2" fillId="0" borderId="17" xfId="66" applyFont="1" applyFill="1" applyBorder="1" applyAlignment="1">
      <alignment vertical="center"/>
      <protection/>
    </xf>
    <xf numFmtId="0" fontId="2" fillId="0" borderId="14" xfId="66" applyFont="1" applyFill="1" applyBorder="1" applyAlignment="1">
      <alignment vertical="center"/>
      <protection/>
    </xf>
    <xf numFmtId="0" fontId="67" fillId="0" borderId="15" xfId="66" applyFont="1" applyFill="1" applyBorder="1" applyAlignment="1">
      <alignment vertical="center"/>
      <protection/>
    </xf>
    <xf numFmtId="0" fontId="2" fillId="0" borderId="12" xfId="66" applyFont="1" applyFill="1" applyBorder="1" applyAlignment="1">
      <alignment horizontal="left" vertical="center"/>
      <protection/>
    </xf>
    <xf numFmtId="0" fontId="3" fillId="0" borderId="12" xfId="66" applyFont="1" applyFill="1" applyBorder="1" applyAlignment="1">
      <alignment vertical="center"/>
      <protection/>
    </xf>
    <xf numFmtId="0" fontId="3" fillId="0" borderId="20" xfId="66" applyFont="1" applyFill="1" applyBorder="1" applyAlignment="1">
      <alignment vertical="center"/>
      <protection/>
    </xf>
    <xf numFmtId="0" fontId="2" fillId="0" borderId="20" xfId="66" applyFont="1" applyFill="1" applyBorder="1" applyAlignment="1">
      <alignment horizontal="center" vertical="center"/>
      <protection/>
    </xf>
    <xf numFmtId="0" fontId="3" fillId="0" borderId="15" xfId="66" applyFont="1" applyFill="1" applyBorder="1" applyAlignment="1">
      <alignment vertical="center"/>
      <protection/>
    </xf>
    <xf numFmtId="0" fontId="14" fillId="0" borderId="0" xfId="64" applyFont="1" applyFill="1">
      <alignment vertical="center"/>
      <protection/>
    </xf>
    <xf numFmtId="0" fontId="14" fillId="0" borderId="18" xfId="64" applyFont="1" applyFill="1" applyBorder="1">
      <alignment vertical="center"/>
      <protection/>
    </xf>
    <xf numFmtId="0" fontId="14" fillId="0" borderId="19" xfId="64" applyFont="1" applyFill="1" applyBorder="1">
      <alignment vertical="center"/>
      <protection/>
    </xf>
    <xf numFmtId="0" fontId="14" fillId="0" borderId="24" xfId="64" applyFont="1" applyFill="1" applyBorder="1">
      <alignment vertical="center"/>
      <protection/>
    </xf>
    <xf numFmtId="0" fontId="14" fillId="0" borderId="0" xfId="64" applyFont="1" applyFill="1" applyBorder="1">
      <alignment vertical="center"/>
      <protection/>
    </xf>
    <xf numFmtId="0" fontId="14" fillId="0" borderId="14" xfId="64" applyFont="1" applyFill="1" applyBorder="1">
      <alignment vertical="center"/>
      <protection/>
    </xf>
    <xf numFmtId="0" fontId="14" fillId="0" borderId="18" xfId="64" applyFont="1" applyFill="1" applyBorder="1" applyAlignment="1">
      <alignment horizontal="center" vertical="center"/>
      <protection/>
    </xf>
    <xf numFmtId="0" fontId="14" fillId="0" borderId="19" xfId="64" applyFont="1" applyFill="1" applyBorder="1" applyAlignment="1">
      <alignment horizontal="center" vertical="center"/>
      <protection/>
    </xf>
    <xf numFmtId="0" fontId="69" fillId="0" borderId="0" xfId="64" applyFont="1" applyFill="1" applyBorder="1" applyAlignment="1">
      <alignment/>
      <protection/>
    </xf>
    <xf numFmtId="0" fontId="70" fillId="0" borderId="19" xfId="64" applyFont="1" applyFill="1" applyBorder="1" applyAlignment="1">
      <alignment horizontal="center" vertical="center"/>
      <protection/>
    </xf>
    <xf numFmtId="0" fontId="70" fillId="0" borderId="24" xfId="64" applyFont="1" applyFill="1" applyBorder="1" applyAlignment="1">
      <alignment horizontal="center" vertical="center"/>
      <protection/>
    </xf>
    <xf numFmtId="0" fontId="13" fillId="0" borderId="71" xfId="64" applyFont="1" applyFill="1" applyBorder="1" applyAlignment="1">
      <alignment horizontal="center" vertical="center"/>
      <protection/>
    </xf>
    <xf numFmtId="0" fontId="13" fillId="0" borderId="26" xfId="64" applyFont="1" applyFill="1" applyBorder="1" applyAlignment="1">
      <alignment horizontal="center" vertical="center"/>
      <protection/>
    </xf>
    <xf numFmtId="0" fontId="13" fillId="0" borderId="72" xfId="64" applyFont="1" applyFill="1" applyBorder="1" applyAlignment="1">
      <alignment horizontal="center" vertical="center"/>
      <protection/>
    </xf>
    <xf numFmtId="0" fontId="13" fillId="0" borderId="24" xfId="64" applyFont="1" applyFill="1" applyBorder="1" applyAlignment="1">
      <alignment horizontal="center" vertical="center"/>
      <protection/>
    </xf>
    <xf numFmtId="0" fontId="13" fillId="0" borderId="18" xfId="64" applyFont="1" applyFill="1" applyBorder="1" applyAlignment="1">
      <alignment horizontal="center" vertical="center"/>
      <protection/>
    </xf>
    <xf numFmtId="0" fontId="13" fillId="0" borderId="75" xfId="64" applyFont="1" applyFill="1" applyBorder="1" applyAlignment="1">
      <alignment horizontal="center" vertical="center"/>
      <protection/>
    </xf>
    <xf numFmtId="0" fontId="13" fillId="0" borderId="76" xfId="64" applyFont="1" applyFill="1" applyBorder="1" applyAlignment="1">
      <alignment vertical="center"/>
      <protection/>
    </xf>
    <xf numFmtId="0" fontId="13" fillId="0" borderId="77" xfId="64" applyFont="1" applyFill="1" applyBorder="1" applyAlignment="1">
      <alignment vertical="center"/>
      <protection/>
    </xf>
    <xf numFmtId="0" fontId="13" fillId="0" borderId="78" xfId="64" applyFont="1" applyFill="1" applyBorder="1" applyAlignment="1">
      <alignment vertical="center"/>
      <protection/>
    </xf>
    <xf numFmtId="0" fontId="13" fillId="0" borderId="79" xfId="64" applyFont="1" applyFill="1" applyBorder="1" applyAlignment="1">
      <alignment vertical="center"/>
      <protection/>
    </xf>
    <xf numFmtId="0" fontId="13" fillId="0" borderId="75" xfId="64" applyFont="1" applyFill="1" applyBorder="1" applyAlignment="1">
      <alignment vertical="center"/>
      <protection/>
    </xf>
    <xf numFmtId="0" fontId="13" fillId="0" borderId="75" xfId="64" applyFont="1" applyFill="1" applyBorder="1" applyAlignment="1">
      <alignment horizontal="center" vertical="center" wrapText="1"/>
      <protection/>
    </xf>
    <xf numFmtId="0" fontId="13" fillId="0" borderId="76" xfId="64" applyFont="1" applyFill="1" applyBorder="1" applyAlignment="1">
      <alignment horizontal="center" vertical="center" wrapText="1"/>
      <protection/>
    </xf>
    <xf numFmtId="0" fontId="13" fillId="0" borderId="77" xfId="64" applyFont="1" applyFill="1" applyBorder="1" applyAlignment="1">
      <alignment horizontal="center" vertical="center" wrapText="1"/>
      <protection/>
    </xf>
    <xf numFmtId="0" fontId="13" fillId="0" borderId="161" xfId="64" applyFont="1" applyFill="1" applyBorder="1" applyAlignment="1">
      <alignment vertical="center"/>
      <protection/>
    </xf>
    <xf numFmtId="0" fontId="13" fillId="0" borderId="162" xfId="64" applyFont="1" applyFill="1" applyBorder="1" applyAlignment="1">
      <alignment vertical="center"/>
      <protection/>
    </xf>
    <xf numFmtId="0" fontId="13" fillId="0" borderId="101" xfId="64" applyFont="1" applyFill="1" applyBorder="1" applyAlignment="1">
      <alignment vertical="center"/>
      <protection/>
    </xf>
    <xf numFmtId="0" fontId="14" fillId="0" borderId="98" xfId="64" applyFont="1" applyFill="1" applyBorder="1" applyAlignment="1">
      <alignment vertical="center"/>
      <protection/>
    </xf>
    <xf numFmtId="0" fontId="14" fillId="0" borderId="70" xfId="64" applyFont="1" applyFill="1" applyBorder="1" applyAlignment="1">
      <alignment vertical="center"/>
      <protection/>
    </xf>
    <xf numFmtId="0" fontId="13" fillId="0" borderId="80" xfId="64" applyFont="1" applyFill="1" applyBorder="1" applyAlignment="1">
      <alignment horizontal="center" vertical="center"/>
      <protection/>
    </xf>
    <xf numFmtId="0" fontId="13" fillId="0" borderId="97" xfId="64" applyFont="1" applyFill="1" applyBorder="1" applyAlignment="1">
      <alignment horizontal="center" vertical="center"/>
      <protection/>
    </xf>
    <xf numFmtId="0" fontId="13" fillId="0" borderId="99" xfId="64" applyFont="1" applyFill="1" applyBorder="1" applyAlignment="1">
      <alignment horizontal="center" vertical="center"/>
      <protection/>
    </xf>
    <xf numFmtId="0" fontId="13" fillId="0" borderId="100" xfId="64" applyFont="1" applyFill="1" applyBorder="1" applyAlignment="1">
      <alignment horizontal="center" vertical="center"/>
      <protection/>
    </xf>
    <xf numFmtId="0" fontId="13" fillId="0" borderId="163" xfId="64" applyFont="1" applyFill="1" applyBorder="1" applyAlignment="1">
      <alignment horizontal="center" vertical="center"/>
      <protection/>
    </xf>
    <xf numFmtId="0" fontId="13" fillId="0" borderId="84" xfId="64" applyFont="1" applyFill="1" applyBorder="1" applyAlignment="1">
      <alignment horizontal="center" vertical="center"/>
      <protection/>
    </xf>
    <xf numFmtId="0" fontId="14" fillId="0" borderId="89" xfId="64" applyFont="1" applyFill="1" applyBorder="1" applyAlignment="1">
      <alignment vertical="center"/>
      <protection/>
    </xf>
    <xf numFmtId="0" fontId="13" fillId="0" borderId="164" xfId="64" applyFont="1" applyFill="1" applyBorder="1" applyAlignment="1">
      <alignment vertical="center"/>
      <protection/>
    </xf>
    <xf numFmtId="0" fontId="13" fillId="0" borderId="85" xfId="64" applyFont="1" applyFill="1" applyBorder="1" applyAlignment="1">
      <alignment horizontal="center" vertical="center"/>
      <protection/>
    </xf>
    <xf numFmtId="0" fontId="13" fillId="0" borderId="86" xfId="64" applyFont="1" applyFill="1" applyBorder="1" applyAlignment="1">
      <alignment horizontal="center" vertical="center"/>
      <protection/>
    </xf>
    <xf numFmtId="0" fontId="13" fillId="0" borderId="165" xfId="64" applyFont="1" applyFill="1" applyBorder="1" applyAlignment="1">
      <alignment horizontal="center" vertical="center"/>
      <protection/>
    </xf>
    <xf numFmtId="0" fontId="13" fillId="0" borderId="88" xfId="64" applyFont="1" applyFill="1" applyBorder="1" applyAlignment="1">
      <alignment horizontal="center" vertical="center"/>
      <protection/>
    </xf>
    <xf numFmtId="0" fontId="13" fillId="0" borderId="87" xfId="64" applyFont="1" applyFill="1" applyBorder="1" applyAlignment="1">
      <alignment horizontal="center" vertical="center"/>
      <protection/>
    </xf>
    <xf numFmtId="0" fontId="13" fillId="0" borderId="166" xfId="64" applyFont="1" applyFill="1" applyBorder="1" applyAlignment="1">
      <alignment horizontal="center" vertical="center"/>
      <protection/>
    </xf>
    <xf numFmtId="0" fontId="13" fillId="0" borderId="167" xfId="64" applyFont="1" applyFill="1" applyBorder="1" applyAlignment="1">
      <alignment horizontal="center" vertical="center"/>
      <protection/>
    </xf>
    <xf numFmtId="0" fontId="13" fillId="0" borderId="168" xfId="64" applyFont="1" applyFill="1" applyBorder="1" applyAlignment="1">
      <alignment vertical="center"/>
      <protection/>
    </xf>
    <xf numFmtId="0" fontId="13" fillId="0" borderId="14" xfId="64" applyFont="1" applyFill="1" applyBorder="1" applyAlignment="1">
      <alignment vertical="center"/>
      <protection/>
    </xf>
    <xf numFmtId="0" fontId="13" fillId="0" borderId="15" xfId="64" applyFont="1" applyFill="1" applyBorder="1" applyAlignment="1">
      <alignment vertical="center"/>
      <protection/>
    </xf>
    <xf numFmtId="0" fontId="14" fillId="0" borderId="13" xfId="64" applyFont="1" applyFill="1" applyBorder="1" applyAlignment="1">
      <alignment vertical="center"/>
      <protection/>
    </xf>
    <xf numFmtId="0" fontId="13" fillId="0" borderId="17" xfId="64" applyFont="1" applyFill="1" applyBorder="1" applyAlignment="1">
      <alignment horizontal="center" vertical="center"/>
      <protection/>
    </xf>
    <xf numFmtId="0" fontId="13" fillId="0" borderId="34" xfId="64" applyFont="1" applyFill="1" applyBorder="1" applyAlignment="1">
      <alignment horizontal="center" vertical="center"/>
      <protection/>
    </xf>
    <xf numFmtId="0" fontId="13" fillId="0" borderId="81" xfId="64" applyFont="1" applyFill="1" applyBorder="1" applyAlignment="1">
      <alignment horizontal="center" vertical="center"/>
      <protection/>
    </xf>
    <xf numFmtId="0" fontId="13" fillId="0" borderId="82" xfId="64" applyFont="1" applyFill="1" applyBorder="1" applyAlignment="1">
      <alignment horizontal="center" vertical="center"/>
      <protection/>
    </xf>
    <xf numFmtId="0" fontId="13" fillId="0" borderId="92" xfId="64" applyFont="1" applyFill="1" applyBorder="1" applyAlignment="1">
      <alignment horizontal="center" vertical="center"/>
      <protection/>
    </xf>
    <xf numFmtId="0" fontId="13" fillId="0" borderId="169" xfId="64" applyFont="1" applyFill="1" applyBorder="1" applyAlignment="1">
      <alignment vertical="center"/>
      <protection/>
    </xf>
    <xf numFmtId="0" fontId="13" fillId="0" borderId="19" xfId="64" applyFont="1" applyFill="1" applyBorder="1" applyAlignment="1">
      <alignment vertical="center"/>
      <protection/>
    </xf>
    <xf numFmtId="0" fontId="13" fillId="0" borderId="24" xfId="64" applyFont="1" applyFill="1" applyBorder="1" applyAlignment="1">
      <alignment vertical="center"/>
      <protection/>
    </xf>
    <xf numFmtId="0" fontId="14" fillId="0" borderId="18" xfId="64" applyFont="1" applyFill="1" applyBorder="1" applyAlignment="1">
      <alignment vertical="center"/>
      <protection/>
    </xf>
    <xf numFmtId="0" fontId="13" fillId="0" borderId="31" xfId="64" applyFont="1" applyFill="1" applyBorder="1" applyAlignment="1">
      <alignment horizontal="center" vertical="center"/>
      <protection/>
    </xf>
    <xf numFmtId="0" fontId="13" fillId="0" borderId="91" xfId="64" applyFont="1" applyFill="1" applyBorder="1" applyAlignment="1">
      <alignment horizontal="center" vertical="center"/>
      <protection/>
    </xf>
    <xf numFmtId="0" fontId="14" fillId="0" borderId="26" xfId="64" applyFont="1" applyFill="1" applyBorder="1">
      <alignment vertical="center"/>
      <protection/>
    </xf>
    <xf numFmtId="0" fontId="13" fillId="0" borderId="170" xfId="64" applyFont="1" applyFill="1" applyBorder="1" applyAlignment="1">
      <alignment vertical="center"/>
      <protection/>
    </xf>
    <xf numFmtId="0" fontId="13" fillId="0" borderId="11" xfId="64" applyFont="1" applyFill="1" applyBorder="1" applyAlignment="1">
      <alignment vertical="center"/>
      <protection/>
    </xf>
    <xf numFmtId="0" fontId="13" fillId="0" borderId="12" xfId="64" applyFont="1" applyFill="1" applyBorder="1" applyAlignment="1">
      <alignment vertical="center"/>
      <protection/>
    </xf>
    <xf numFmtId="0" fontId="13" fillId="0" borderId="10" xfId="64" applyFont="1" applyFill="1" applyBorder="1" applyAlignment="1">
      <alignment vertical="center"/>
      <protection/>
    </xf>
    <xf numFmtId="0" fontId="13" fillId="0" borderId="16" xfId="64" applyFont="1" applyFill="1" applyBorder="1" applyAlignment="1">
      <alignment horizontal="center" vertical="center"/>
      <protection/>
    </xf>
    <xf numFmtId="0" fontId="13" fillId="0" borderId="93" xfId="64" applyFont="1" applyFill="1" applyBorder="1" applyAlignment="1">
      <alignment vertical="center"/>
      <protection/>
    </xf>
    <xf numFmtId="0" fontId="13" fillId="0" borderId="94" xfId="64" applyFont="1" applyFill="1" applyBorder="1" applyAlignment="1">
      <alignment horizontal="center" vertical="center"/>
      <protection/>
    </xf>
    <xf numFmtId="0" fontId="13" fillId="0" borderId="95" xfId="64" applyFont="1" applyFill="1" applyBorder="1" applyAlignment="1">
      <alignment horizontal="center" vertical="center"/>
      <protection/>
    </xf>
    <xf numFmtId="0" fontId="13" fillId="0" borderId="12" xfId="64" applyFont="1" applyFill="1" applyBorder="1" applyAlignment="1">
      <alignment horizontal="center" vertical="center"/>
      <protection/>
    </xf>
    <xf numFmtId="0" fontId="13" fillId="0" borderId="10" xfId="64" applyFont="1" applyFill="1" applyBorder="1" applyAlignment="1">
      <alignment horizontal="center" vertical="center"/>
      <protection/>
    </xf>
    <xf numFmtId="0" fontId="13" fillId="0" borderId="76" xfId="64" applyFont="1" applyFill="1" applyBorder="1" applyAlignment="1">
      <alignment horizontal="center" vertical="center"/>
      <protection/>
    </xf>
    <xf numFmtId="0" fontId="13" fillId="0" borderId="77" xfId="64" applyFont="1" applyFill="1" applyBorder="1" applyAlignment="1">
      <alignment horizontal="center" vertical="center"/>
      <protection/>
    </xf>
    <xf numFmtId="0" fontId="13" fillId="0" borderId="93" xfId="64" applyFont="1" applyFill="1" applyBorder="1" applyAlignment="1">
      <alignment horizontal="center" vertical="center"/>
      <protection/>
    </xf>
    <xf numFmtId="0" fontId="13" fillId="0" borderId="96" xfId="64" applyFont="1" applyFill="1" applyBorder="1" applyAlignment="1">
      <alignment horizontal="center" vertical="center"/>
      <protection/>
    </xf>
    <xf numFmtId="0" fontId="13" fillId="0" borderId="98" xfId="64" applyFont="1" applyFill="1" applyBorder="1" applyAlignment="1">
      <alignment vertical="center"/>
      <protection/>
    </xf>
    <xf numFmtId="0" fontId="13" fillId="0" borderId="161" xfId="64" applyFont="1" applyFill="1" applyBorder="1" applyAlignment="1">
      <alignment horizontal="center" vertical="center"/>
      <protection/>
    </xf>
    <xf numFmtId="0" fontId="13" fillId="0" borderId="101" xfId="64" applyFont="1" applyFill="1" applyBorder="1" applyAlignment="1">
      <alignment horizontal="center" vertical="center"/>
      <protection/>
    </xf>
    <xf numFmtId="0" fontId="13" fillId="0" borderId="171" xfId="64" applyFont="1" applyFill="1" applyBorder="1" applyAlignment="1">
      <alignment horizontal="center" vertical="center"/>
      <protection/>
    </xf>
    <xf numFmtId="0" fontId="13" fillId="0" borderId="18" xfId="64" applyFont="1" applyFill="1" applyBorder="1" applyAlignment="1">
      <alignment vertical="center"/>
      <protection/>
    </xf>
    <xf numFmtId="0" fontId="13" fillId="0" borderId="169" xfId="64" applyFont="1" applyFill="1" applyBorder="1" applyAlignment="1">
      <alignment horizontal="center" vertical="center"/>
      <protection/>
    </xf>
    <xf numFmtId="0" fontId="13" fillId="0" borderId="19" xfId="64" applyFont="1" applyFill="1" applyBorder="1" applyAlignment="1">
      <alignment horizontal="center" vertical="center"/>
      <protection/>
    </xf>
    <xf numFmtId="0" fontId="13" fillId="0" borderId="172" xfId="64" applyFont="1" applyFill="1" applyBorder="1" applyAlignment="1">
      <alignment vertical="center"/>
      <protection/>
    </xf>
    <xf numFmtId="0" fontId="13" fillId="0" borderId="173" xfId="64" applyFont="1" applyFill="1" applyBorder="1" applyAlignment="1">
      <alignment vertical="center"/>
      <protection/>
    </xf>
    <xf numFmtId="0" fontId="13" fillId="0" borderId="39" xfId="64" applyFont="1" applyFill="1" applyBorder="1" applyAlignment="1">
      <alignment horizontal="center" vertical="center"/>
      <protection/>
    </xf>
    <xf numFmtId="0" fontId="13" fillId="0" borderId="172" xfId="64" applyFont="1" applyFill="1" applyBorder="1" applyAlignment="1">
      <alignment horizontal="center" vertical="center"/>
      <protection/>
    </xf>
    <xf numFmtId="0" fontId="13" fillId="0" borderId="78" xfId="64" applyFont="1" applyFill="1" applyBorder="1" applyAlignment="1">
      <alignment horizontal="center" vertical="center"/>
      <protection/>
    </xf>
    <xf numFmtId="0" fontId="13" fillId="0" borderId="173" xfId="64" applyFont="1" applyFill="1" applyBorder="1" applyAlignment="1">
      <alignment horizontal="center" vertical="center"/>
      <protection/>
    </xf>
    <xf numFmtId="0" fontId="13" fillId="0" borderId="0" xfId="64" applyFont="1" applyFill="1" applyAlignment="1">
      <alignment horizontal="right"/>
      <protection/>
    </xf>
    <xf numFmtId="0" fontId="13" fillId="0" borderId="0" xfId="64" applyFont="1" applyFill="1">
      <alignment vertical="center"/>
      <protection/>
    </xf>
    <xf numFmtId="0" fontId="13" fillId="0" borderId="0" xfId="64" applyFont="1" applyFill="1" applyAlignment="1">
      <alignment vertical="top" wrapText="1"/>
      <protection/>
    </xf>
    <xf numFmtId="0" fontId="35" fillId="0" borderId="26" xfId="0" applyFont="1" applyBorder="1" applyAlignment="1">
      <alignment horizontal="center" vertical="center" wrapText="1"/>
    </xf>
    <xf numFmtId="0" fontId="3" fillId="0" borderId="26" xfId="0" applyFont="1" applyBorder="1" applyAlignment="1">
      <alignment horizontal="right" vertical="center" shrinkToFit="1"/>
    </xf>
    <xf numFmtId="0" fontId="42" fillId="0" borderId="0" xfId="65" applyFont="1" applyFill="1" applyBorder="1" applyAlignment="1">
      <alignment horizontal="left" vertical="center"/>
      <protection/>
    </xf>
    <xf numFmtId="0" fontId="42" fillId="0" borderId="0" xfId="65" applyFont="1" applyFill="1" applyBorder="1" applyAlignment="1">
      <alignment vertical="center" shrinkToFit="1"/>
      <protection/>
    </xf>
    <xf numFmtId="0" fontId="65" fillId="0" borderId="26" xfId="0" applyFont="1" applyBorder="1" applyAlignment="1">
      <alignment horizontal="center" vertical="center" wrapText="1"/>
    </xf>
    <xf numFmtId="0" fontId="65" fillId="0" borderId="26" xfId="0" applyFont="1" applyBorder="1" applyAlignment="1">
      <alignment horizontal="justify" vertical="center" wrapText="1"/>
    </xf>
    <xf numFmtId="0" fontId="35" fillId="0" borderId="16" xfId="0" applyFont="1" applyBorder="1" applyAlignment="1">
      <alignment horizontal="left" vertical="center" wrapText="1"/>
    </xf>
    <xf numFmtId="0" fontId="35" fillId="0" borderId="21" xfId="0" applyFont="1" applyBorder="1" applyAlignment="1">
      <alignment horizontal="left" vertical="center" wrapText="1"/>
    </xf>
    <xf numFmtId="0" fontId="35" fillId="0" borderId="17" xfId="0" applyFont="1" applyBorder="1" applyAlignment="1">
      <alignment horizontal="left" vertical="center" wrapText="1"/>
    </xf>
    <xf numFmtId="0" fontId="0" fillId="0" borderId="0" xfId="0" applyFont="1" applyFill="1" applyAlignment="1">
      <alignment vertical="center"/>
    </xf>
    <xf numFmtId="0" fontId="0" fillId="0" borderId="0" xfId="66" applyFont="1" applyFill="1" applyBorder="1" applyAlignment="1">
      <alignment vertical="center"/>
      <protection/>
    </xf>
    <xf numFmtId="0" fontId="14" fillId="0" borderId="0" xfId="0" applyFont="1" applyFill="1" applyAlignment="1">
      <alignment vertical="center" shrinkToFit="1"/>
    </xf>
    <xf numFmtId="0" fontId="42" fillId="0" borderId="0" xfId="0" applyFont="1" applyFill="1" applyAlignment="1">
      <alignment horizontal="right" vertical="top"/>
    </xf>
    <xf numFmtId="0" fontId="14" fillId="0" borderId="0" xfId="0" applyFont="1" applyFill="1" applyBorder="1" applyAlignment="1">
      <alignment vertical="center"/>
    </xf>
    <xf numFmtId="0" fontId="48" fillId="0" borderId="0" xfId="0" applyFont="1" applyFill="1" applyAlignment="1">
      <alignment horizontal="right" vertical="center"/>
    </xf>
    <xf numFmtId="0" fontId="14" fillId="0" borderId="174" xfId="0" applyFont="1" applyFill="1" applyBorder="1" applyAlignment="1">
      <alignment horizontal="center" vertical="center"/>
    </xf>
    <xf numFmtId="0" fontId="14" fillId="0" borderId="175" xfId="0" applyFont="1" applyFill="1" applyBorder="1" applyAlignment="1">
      <alignment horizontal="center" vertical="center"/>
    </xf>
    <xf numFmtId="0" fontId="14" fillId="0" borderId="176" xfId="0" applyFont="1" applyFill="1" applyBorder="1" applyAlignment="1">
      <alignment horizontal="center" vertical="center"/>
    </xf>
    <xf numFmtId="9" fontId="14" fillId="0" borderId="177" xfId="42" applyFont="1" applyFill="1" applyBorder="1" applyAlignment="1" applyProtection="1">
      <alignment vertical="center"/>
      <protection locked="0"/>
    </xf>
    <xf numFmtId="9" fontId="14" fillId="0" borderId="175" xfId="42" applyFont="1" applyFill="1" applyBorder="1" applyAlignment="1" applyProtection="1">
      <alignment vertical="center"/>
      <protection locked="0"/>
    </xf>
    <xf numFmtId="9" fontId="14" fillId="0" borderId="176" xfId="42" applyFont="1" applyFill="1" applyBorder="1" applyAlignment="1" applyProtection="1">
      <alignment vertical="center"/>
      <protection locked="0"/>
    </xf>
    <xf numFmtId="0" fontId="14" fillId="0" borderId="102" xfId="0" applyFont="1" applyFill="1" applyBorder="1" applyAlignment="1">
      <alignment vertical="center"/>
    </xf>
    <xf numFmtId="0" fontId="14" fillId="0" borderId="70" xfId="0" applyFont="1" applyFill="1" applyBorder="1" applyAlignment="1">
      <alignment vertical="center"/>
    </xf>
    <xf numFmtId="0" fontId="14" fillId="0" borderId="178" xfId="0" applyFont="1" applyFill="1" applyBorder="1" applyAlignment="1">
      <alignment vertical="center" shrinkToFit="1"/>
    </xf>
    <xf numFmtId="0" fontId="14" fillId="0" borderId="179" xfId="0" applyFont="1" applyFill="1" applyBorder="1" applyAlignment="1">
      <alignment vertical="center"/>
    </xf>
    <xf numFmtId="0" fontId="14" fillId="0" borderId="180" xfId="0" applyFont="1" applyFill="1" applyBorder="1" applyAlignment="1">
      <alignment vertical="center"/>
    </xf>
    <xf numFmtId="0" fontId="14" fillId="0" borderId="181" xfId="0" applyFont="1" applyFill="1" applyBorder="1" applyAlignment="1">
      <alignment vertical="center"/>
    </xf>
    <xf numFmtId="0" fontId="14" fillId="0" borderId="182" xfId="0" applyFont="1" applyFill="1" applyBorder="1" applyAlignment="1">
      <alignment vertical="center"/>
    </xf>
    <xf numFmtId="0" fontId="14" fillId="0" borderId="121" xfId="0" applyFont="1" applyFill="1" applyBorder="1" applyAlignment="1">
      <alignment vertical="center"/>
    </xf>
    <xf numFmtId="0" fontId="14" fillId="0" borderId="58" xfId="0" applyFont="1" applyFill="1" applyBorder="1" applyAlignment="1">
      <alignment vertical="center" shrinkToFit="1"/>
    </xf>
    <xf numFmtId="0" fontId="14" fillId="0" borderId="183" xfId="0" applyFont="1" applyFill="1" applyBorder="1" applyAlignment="1" applyProtection="1">
      <alignment vertical="center"/>
      <protection locked="0"/>
    </xf>
    <xf numFmtId="0" fontId="14" fillId="0" borderId="184" xfId="0" applyFont="1" applyFill="1" applyBorder="1" applyAlignment="1" applyProtection="1">
      <alignment vertical="center"/>
      <protection locked="0"/>
    </xf>
    <xf numFmtId="0" fontId="14" fillId="0" borderId="185" xfId="0" applyFont="1" applyFill="1" applyBorder="1" applyAlignment="1" applyProtection="1">
      <alignment vertical="center"/>
      <protection locked="0"/>
    </xf>
    <xf numFmtId="0" fontId="14" fillId="0" borderId="119" xfId="0" applyFont="1" applyFill="1" applyBorder="1" applyAlignment="1">
      <alignment vertical="center"/>
    </xf>
    <xf numFmtId="0" fontId="14" fillId="0" borderId="68" xfId="0" applyFont="1" applyFill="1" applyBorder="1" applyAlignment="1">
      <alignment vertical="center" shrinkToFit="1"/>
    </xf>
    <xf numFmtId="0" fontId="14" fillId="0" borderId="186" xfId="0" applyFont="1" applyFill="1" applyBorder="1" applyAlignment="1" applyProtection="1">
      <alignment vertical="center"/>
      <protection locked="0"/>
    </xf>
    <xf numFmtId="0" fontId="14" fillId="0" borderId="124" xfId="0" applyFont="1" applyFill="1" applyBorder="1" applyAlignment="1" applyProtection="1">
      <alignment vertical="center"/>
      <protection locked="0"/>
    </xf>
    <xf numFmtId="0" fontId="14" fillId="0" borderId="187" xfId="0" applyFont="1" applyFill="1" applyBorder="1" applyAlignment="1" applyProtection="1">
      <alignment vertical="center"/>
      <protection locked="0"/>
    </xf>
    <xf numFmtId="0" fontId="14" fillId="0" borderId="108" xfId="0" applyFont="1" applyFill="1" applyBorder="1" applyAlignment="1">
      <alignment vertical="center"/>
    </xf>
    <xf numFmtId="0" fontId="14" fillId="0" borderId="64" xfId="0" applyFont="1" applyFill="1" applyBorder="1" applyAlignment="1">
      <alignment vertical="center" shrinkToFit="1"/>
    </xf>
    <xf numFmtId="0" fontId="14" fillId="0" borderId="188" xfId="0" applyFont="1" applyFill="1" applyBorder="1" applyAlignment="1" applyProtection="1">
      <alignment vertical="center"/>
      <protection locked="0"/>
    </xf>
    <xf numFmtId="0" fontId="14" fillId="0" borderId="130" xfId="0" applyFont="1" applyFill="1" applyBorder="1" applyAlignment="1" applyProtection="1">
      <alignment vertical="center"/>
      <protection locked="0"/>
    </xf>
    <xf numFmtId="0" fontId="14" fillId="0" borderId="189" xfId="0" applyFont="1" applyFill="1" applyBorder="1" applyAlignment="1" applyProtection="1">
      <alignment vertical="center"/>
      <protection locked="0"/>
    </xf>
    <xf numFmtId="0" fontId="14" fillId="0" borderId="190" xfId="0" applyFont="1" applyFill="1" applyBorder="1" applyAlignment="1">
      <alignment vertical="center"/>
    </xf>
    <xf numFmtId="0" fontId="14" fillId="0" borderId="191" xfId="0" applyFont="1" applyFill="1" applyBorder="1" applyAlignment="1">
      <alignment vertical="center"/>
    </xf>
    <xf numFmtId="0" fontId="14" fillId="0" borderId="192" xfId="0" applyFont="1" applyFill="1" applyBorder="1" applyAlignment="1">
      <alignment vertical="center" shrinkToFit="1"/>
    </xf>
    <xf numFmtId="0" fontId="14" fillId="0" borderId="193" xfId="0" applyFont="1" applyFill="1" applyBorder="1" applyAlignment="1" applyProtection="1">
      <alignment vertical="center"/>
      <protection locked="0"/>
    </xf>
    <xf numFmtId="0" fontId="14" fillId="0" borderId="194" xfId="0" applyFont="1" applyFill="1" applyBorder="1" applyAlignment="1" applyProtection="1">
      <alignment vertical="center"/>
      <protection locked="0"/>
    </xf>
    <xf numFmtId="0" fontId="14" fillId="0" borderId="195" xfId="0" applyFont="1" applyFill="1" applyBorder="1" applyAlignment="1" applyProtection="1">
      <alignment vertical="center"/>
      <protection locked="0"/>
    </xf>
    <xf numFmtId="0" fontId="14" fillId="0" borderId="110" xfId="0" applyFont="1" applyFill="1" applyBorder="1" applyAlignment="1" applyProtection="1">
      <alignment vertical="center"/>
      <protection locked="0"/>
    </xf>
    <xf numFmtId="0" fontId="14" fillId="0" borderId="129" xfId="0" applyFont="1" applyFill="1" applyBorder="1" applyAlignment="1" applyProtection="1">
      <alignment vertical="center"/>
      <protection locked="0"/>
    </xf>
    <xf numFmtId="0" fontId="14" fillId="0" borderId="196" xfId="0" applyFont="1" applyFill="1" applyBorder="1" applyAlignment="1" applyProtection="1">
      <alignment vertical="center"/>
      <protection locked="0"/>
    </xf>
    <xf numFmtId="0" fontId="14" fillId="0" borderId="197" xfId="0" applyFont="1" applyFill="1" applyBorder="1" applyAlignment="1">
      <alignment vertical="center"/>
    </xf>
    <xf numFmtId="0" fontId="14" fillId="0" borderId="175" xfId="0" applyFont="1" applyFill="1" applyBorder="1" applyAlignment="1">
      <alignment vertical="center"/>
    </xf>
    <xf numFmtId="0" fontId="14" fillId="0" borderId="176" xfId="0" applyFont="1" applyFill="1" applyBorder="1" applyAlignment="1">
      <alignment vertical="center"/>
    </xf>
    <xf numFmtId="0" fontId="14" fillId="0" borderId="198" xfId="0" applyFont="1" applyFill="1" applyBorder="1" applyAlignment="1">
      <alignment vertical="center"/>
    </xf>
    <xf numFmtId="0" fontId="14" fillId="0" borderId="118" xfId="0" applyFont="1" applyFill="1" applyBorder="1" applyAlignment="1">
      <alignment vertical="center"/>
    </xf>
    <xf numFmtId="0" fontId="14" fillId="0" borderId="199" xfId="0" applyFont="1" applyFill="1" applyBorder="1" applyAlignment="1">
      <alignment vertical="center" shrinkToFit="1"/>
    </xf>
    <xf numFmtId="0" fontId="14" fillId="0" borderId="70" xfId="0" applyFont="1" applyFill="1" applyBorder="1" applyAlignment="1">
      <alignment vertical="center" shrinkToFit="1"/>
    </xf>
    <xf numFmtId="0" fontId="14" fillId="0" borderId="28" xfId="0" applyFont="1" applyFill="1" applyBorder="1" applyAlignment="1">
      <alignment vertical="center"/>
    </xf>
    <xf numFmtId="0" fontId="14" fillId="0" borderId="29" xfId="0" applyFont="1" applyFill="1" applyBorder="1" applyAlignment="1">
      <alignment vertical="center" shrinkToFit="1"/>
    </xf>
    <xf numFmtId="0" fontId="14" fillId="0" borderId="200" xfId="0" applyFont="1" applyFill="1" applyBorder="1" applyAlignment="1" applyProtection="1">
      <alignment vertical="center"/>
      <protection locked="0"/>
    </xf>
    <xf numFmtId="0" fontId="14" fillId="0" borderId="144" xfId="0" applyFont="1" applyFill="1" applyBorder="1" applyAlignment="1" applyProtection="1">
      <alignment vertical="center"/>
      <protection locked="0"/>
    </xf>
    <xf numFmtId="0" fontId="14" fillId="0" borderId="201" xfId="0" applyFont="1" applyFill="1" applyBorder="1" applyAlignment="1" applyProtection="1">
      <alignment vertical="center"/>
      <protection locked="0"/>
    </xf>
    <xf numFmtId="0" fontId="14" fillId="0" borderId="12" xfId="0" applyFont="1" applyFill="1" applyBorder="1" applyAlignment="1">
      <alignment vertical="center" shrinkToFit="1"/>
    </xf>
    <xf numFmtId="0" fontId="14" fillId="0" borderId="202" xfId="0" applyFont="1" applyFill="1" applyBorder="1" applyAlignment="1" applyProtection="1">
      <alignment vertical="center"/>
      <protection locked="0"/>
    </xf>
    <xf numFmtId="0" fontId="14" fillId="0" borderId="138" xfId="0" applyFont="1" applyFill="1" applyBorder="1" applyAlignment="1" applyProtection="1">
      <alignment vertical="center"/>
      <protection locked="0"/>
    </xf>
    <xf numFmtId="0" fontId="14" fillId="0" borderId="203" xfId="0" applyFont="1" applyFill="1" applyBorder="1" applyAlignment="1" applyProtection="1">
      <alignment vertical="center"/>
      <protection locked="0"/>
    </xf>
    <xf numFmtId="0" fontId="14" fillId="0" borderId="74" xfId="0" applyFont="1" applyFill="1" applyBorder="1" applyAlignment="1">
      <alignment vertical="center"/>
    </xf>
    <xf numFmtId="0" fontId="14" fillId="0" borderId="73" xfId="0" applyFont="1" applyFill="1" applyBorder="1" applyAlignment="1">
      <alignment vertical="center" shrinkToFit="1"/>
    </xf>
    <xf numFmtId="0" fontId="14" fillId="0" borderId="204" xfId="0" applyFont="1" applyFill="1" applyBorder="1" applyAlignment="1" applyProtection="1">
      <alignment vertical="center"/>
      <protection locked="0"/>
    </xf>
    <xf numFmtId="0" fontId="14" fillId="0" borderId="205" xfId="0" applyFont="1" applyFill="1" applyBorder="1" applyAlignment="1" applyProtection="1">
      <alignment vertical="center"/>
      <protection locked="0"/>
    </xf>
    <xf numFmtId="0" fontId="14" fillId="0" borderId="206" xfId="0" applyFont="1" applyFill="1" applyBorder="1" applyAlignment="1" applyProtection="1">
      <alignment vertical="center"/>
      <protection locked="0"/>
    </xf>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126" xfId="0" applyFont="1" applyBorder="1" applyAlignment="1">
      <alignment horizontal="center" vertical="center"/>
    </xf>
    <xf numFmtId="0" fontId="13" fillId="0" borderId="127" xfId="0" applyFont="1" applyBorder="1" applyAlignment="1">
      <alignment horizontal="center" vertical="center"/>
    </xf>
    <xf numFmtId="0" fontId="13" fillId="0" borderId="135" xfId="0" applyFont="1" applyBorder="1" applyAlignment="1">
      <alignment horizontal="center" vertical="center"/>
    </xf>
    <xf numFmtId="0" fontId="13" fillId="0" borderId="128" xfId="0" applyFont="1" applyBorder="1" applyAlignment="1">
      <alignment horizontal="center" vertical="center"/>
    </xf>
    <xf numFmtId="0" fontId="13" fillId="0" borderId="183" xfId="0" applyFont="1" applyBorder="1" applyAlignment="1">
      <alignment horizontal="center" vertical="center"/>
    </xf>
    <xf numFmtId="0" fontId="13" fillId="0" borderId="184" xfId="0" applyFont="1" applyBorder="1" applyAlignment="1">
      <alignment horizontal="center" vertical="center"/>
    </xf>
    <xf numFmtId="0" fontId="13" fillId="0" borderId="148" xfId="0" applyFont="1" applyBorder="1" applyAlignment="1">
      <alignment horizontal="center" vertical="center"/>
    </xf>
    <xf numFmtId="0" fontId="13" fillId="0" borderId="188" xfId="0" applyFont="1" applyBorder="1" applyAlignment="1">
      <alignment horizontal="center" vertical="center"/>
    </xf>
    <xf numFmtId="0" fontId="13" fillId="0" borderId="130" xfId="0" applyFont="1" applyBorder="1" applyAlignment="1">
      <alignment horizontal="center" vertical="center"/>
    </xf>
    <xf numFmtId="0" fontId="13" fillId="0" borderId="131" xfId="0" applyFont="1" applyBorder="1" applyAlignment="1">
      <alignment horizontal="center" vertical="center"/>
    </xf>
    <xf numFmtId="0" fontId="13" fillId="0" borderId="186" xfId="0" applyFont="1" applyBorder="1" applyAlignment="1">
      <alignment horizontal="center" vertical="center"/>
    </xf>
    <xf numFmtId="0" fontId="13" fillId="0" borderId="124" xfId="0" applyFont="1" applyBorder="1" applyAlignment="1">
      <alignment horizontal="center" vertical="center"/>
    </xf>
    <xf numFmtId="0" fontId="13" fillId="0" borderId="125" xfId="0" applyFont="1" applyBorder="1" applyAlignment="1">
      <alignment horizontal="center" vertical="center"/>
    </xf>
    <xf numFmtId="0" fontId="14" fillId="0" borderId="183" xfId="0" applyFont="1" applyBorder="1" applyAlignment="1">
      <alignment vertical="center"/>
    </xf>
    <xf numFmtId="0" fontId="14" fillId="0" borderId="184" xfId="0" applyFont="1" applyBorder="1" applyAlignment="1">
      <alignment vertical="center"/>
    </xf>
    <xf numFmtId="0" fontId="14" fillId="0" borderId="138" xfId="0" applyFont="1" applyBorder="1" applyAlignment="1">
      <alignment vertical="center"/>
    </xf>
    <xf numFmtId="0" fontId="14" fillId="0" borderId="188" xfId="0" applyFont="1" applyBorder="1" applyAlignment="1">
      <alignment vertical="center"/>
    </xf>
    <xf numFmtId="0" fontId="14" fillId="0" borderId="130" xfId="0" applyFont="1" applyBorder="1" applyAlignment="1">
      <alignment vertical="center"/>
    </xf>
    <xf numFmtId="0" fontId="14" fillId="0" borderId="144" xfId="0" applyFont="1" applyBorder="1" applyAlignment="1">
      <alignment vertical="center"/>
    </xf>
    <xf numFmtId="0" fontId="14" fillId="0" borderId="186" xfId="0" applyFont="1" applyBorder="1" applyAlignment="1">
      <alignment vertical="center"/>
    </xf>
    <xf numFmtId="0" fontId="14" fillId="0" borderId="124" xfId="0" applyFont="1" applyBorder="1" applyAlignment="1">
      <alignment vertical="center"/>
    </xf>
    <xf numFmtId="0" fontId="14" fillId="0" borderId="207" xfId="0" applyFont="1" applyBorder="1" applyAlignment="1">
      <alignment vertical="center"/>
    </xf>
    <xf numFmtId="0" fontId="14" fillId="0" borderId="141" xfId="0" applyFont="1" applyBorder="1" applyAlignment="1">
      <alignment vertical="center"/>
    </xf>
    <xf numFmtId="0" fontId="14" fillId="0" borderId="142" xfId="0" applyFont="1" applyBorder="1" applyAlignment="1">
      <alignment vertical="center"/>
    </xf>
    <xf numFmtId="0" fontId="14" fillId="0" borderId="25" xfId="0" applyFont="1" applyBorder="1" applyAlignment="1">
      <alignment horizontal="center" vertical="center" textRotation="255"/>
    </xf>
    <xf numFmtId="0" fontId="14" fillId="0" borderId="208" xfId="0" applyFont="1" applyBorder="1" applyAlignment="1">
      <alignment vertical="center"/>
    </xf>
    <xf numFmtId="0" fontId="14" fillId="0" borderId="132" xfId="0" applyFont="1" applyBorder="1" applyAlignment="1">
      <alignment vertical="center"/>
    </xf>
    <xf numFmtId="0" fontId="14" fillId="0" borderId="110" xfId="0" applyFont="1" applyBorder="1" applyAlignment="1">
      <alignment vertical="center"/>
    </xf>
    <xf numFmtId="0" fontId="14" fillId="0" borderId="129" xfId="0" applyFont="1" applyBorder="1" applyAlignment="1">
      <alignment vertical="center"/>
    </xf>
    <xf numFmtId="0" fontId="14" fillId="0" borderId="140" xfId="0" applyFont="1" applyBorder="1" applyAlignment="1">
      <alignment vertical="center"/>
    </xf>
    <xf numFmtId="0" fontId="14" fillId="0" borderId="111" xfId="0" applyFont="1" applyBorder="1" applyAlignment="1">
      <alignment vertical="center"/>
    </xf>
    <xf numFmtId="0" fontId="14" fillId="0" borderId="134" xfId="0" applyFont="1" applyBorder="1" applyAlignment="1">
      <alignment vertical="center"/>
    </xf>
    <xf numFmtId="0" fontId="14" fillId="0" borderId="135" xfId="0" applyFont="1" applyBorder="1" applyAlignment="1">
      <alignment vertical="center"/>
    </xf>
    <xf numFmtId="0" fontId="14" fillId="0" borderId="136" xfId="0" applyFont="1" applyBorder="1" applyAlignment="1">
      <alignment vertical="center"/>
    </xf>
    <xf numFmtId="0" fontId="74" fillId="0" borderId="0" xfId="0" applyFont="1" applyAlignment="1">
      <alignment/>
    </xf>
    <xf numFmtId="176" fontId="3" fillId="0" borderId="47" xfId="0" applyNumberFormat="1" applyFont="1" applyBorder="1" applyAlignment="1">
      <alignment horizontal="right" shrinkToFit="1"/>
    </xf>
    <xf numFmtId="176" fontId="3" fillId="0" borderId="109" xfId="0" applyNumberFormat="1" applyFont="1" applyBorder="1" applyAlignment="1">
      <alignment horizontal="right" shrinkToFit="1"/>
    </xf>
    <xf numFmtId="176" fontId="3" fillId="0" borderId="48" xfId="0" applyNumberFormat="1" applyFont="1" applyBorder="1" applyAlignment="1">
      <alignment horizontal="right" shrinkToFit="1"/>
    </xf>
    <xf numFmtId="0" fontId="2" fillId="0" borderId="0" xfId="0" applyFont="1" applyFill="1" applyAlignment="1">
      <alignment/>
    </xf>
    <xf numFmtId="0" fontId="8" fillId="0" borderId="0" xfId="0" applyFont="1" applyFill="1" applyAlignment="1">
      <alignment horizontal="right"/>
    </xf>
    <xf numFmtId="0" fontId="0" fillId="0" borderId="0" xfId="0" applyFont="1" applyFill="1" applyAlignment="1">
      <alignment/>
    </xf>
    <xf numFmtId="0" fontId="8" fillId="0" borderId="0" xfId="0" applyFont="1" applyFill="1" applyAlignment="1">
      <alignment horizontal="justify"/>
    </xf>
    <xf numFmtId="0" fontId="2" fillId="0" borderId="0" xfId="0" applyFont="1" applyFill="1" applyAlignment="1">
      <alignment horizontal="right"/>
    </xf>
    <xf numFmtId="0" fontId="2" fillId="0" borderId="0" xfId="0" applyFont="1" applyFill="1" applyAlignment="1">
      <alignment horizontal="justify"/>
    </xf>
    <xf numFmtId="0" fontId="2" fillId="0" borderId="0" xfId="0" applyFont="1" applyFill="1" applyAlignment="1">
      <alignment horizontal="justify" vertical="center"/>
    </xf>
    <xf numFmtId="0" fontId="8" fillId="0" borderId="0" xfId="0" applyFont="1" applyFill="1" applyAlignment="1">
      <alignment vertical="center" shrinkToFit="1"/>
    </xf>
    <xf numFmtId="0" fontId="8" fillId="0" borderId="0" xfId="0" applyFont="1" applyFill="1" applyAlignment="1">
      <alignment horizontal="center"/>
    </xf>
    <xf numFmtId="0" fontId="2" fillId="0" borderId="0" xfId="0" applyFont="1" applyFill="1" applyAlignment="1">
      <alignment horizontal="left" indent="1"/>
    </xf>
    <xf numFmtId="0" fontId="8" fillId="0" borderId="0" xfId="0" applyFont="1" applyFill="1" applyAlignment="1">
      <alignment/>
    </xf>
    <xf numFmtId="0" fontId="3" fillId="0" borderId="0" xfId="0" applyFont="1" applyFill="1" applyAlignment="1">
      <alignment/>
    </xf>
    <xf numFmtId="0" fontId="33" fillId="0" borderId="0" xfId="0" applyFont="1" applyFill="1" applyAlignment="1">
      <alignment/>
    </xf>
    <xf numFmtId="0" fontId="56" fillId="0" borderId="0" xfId="0" applyFont="1" applyFill="1"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xf>
    <xf numFmtId="0" fontId="2" fillId="0" borderId="0" xfId="0" applyFont="1" applyFill="1" applyAlignment="1">
      <alignment vertical="center"/>
    </xf>
    <xf numFmtId="182" fontId="48" fillId="0" borderId="16" xfId="0" applyNumberFormat="1" applyFont="1" applyFill="1" applyBorder="1" applyAlignment="1">
      <alignment horizontal="center" wrapText="1"/>
    </xf>
    <xf numFmtId="184" fontId="69" fillId="0" borderId="16" xfId="0" applyNumberFormat="1" applyFont="1" applyFill="1" applyBorder="1" applyAlignment="1">
      <alignment horizontal="center" wrapText="1"/>
    </xf>
    <xf numFmtId="0" fontId="48" fillId="0" borderId="17" xfId="0" applyFont="1" applyFill="1" applyBorder="1" applyAlignment="1">
      <alignment horizontal="center" vertical="top" wrapText="1"/>
    </xf>
    <xf numFmtId="0" fontId="2" fillId="0" borderId="18"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58" fillId="0" borderId="18" xfId="0" applyFont="1" applyFill="1" applyBorder="1" applyAlignment="1">
      <alignment horizontal="center" vertical="center"/>
    </xf>
    <xf numFmtId="0" fontId="0" fillId="0" borderId="26"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applyAlignment="1">
      <alignment horizontal="center" vertical="center"/>
    </xf>
    <xf numFmtId="0" fontId="0" fillId="0" borderId="0" xfId="0" applyFont="1" applyFill="1" applyBorder="1" applyAlignment="1">
      <alignment vertical="center"/>
    </xf>
    <xf numFmtId="0" fontId="2" fillId="0" borderId="26" xfId="0" applyFont="1" applyFill="1" applyBorder="1" applyAlignment="1">
      <alignment horizontal="center" vertical="center"/>
    </xf>
    <xf numFmtId="0" fontId="2" fillId="0" borderId="0" xfId="0" applyFont="1" applyFill="1" applyAlignment="1">
      <alignment horizontal="left"/>
    </xf>
    <xf numFmtId="0" fontId="3" fillId="0" borderId="0" xfId="0" applyFont="1" applyFill="1" applyAlignment="1">
      <alignment horizontal="left"/>
    </xf>
    <xf numFmtId="0" fontId="42" fillId="0" borderId="0" xfId="0" applyFont="1" applyFill="1" applyAlignment="1">
      <alignment horizontal="right"/>
    </xf>
    <xf numFmtId="0" fontId="8" fillId="0" borderId="0" xfId="0" applyFont="1" applyFill="1" applyBorder="1" applyAlignment="1">
      <alignment horizontal="center"/>
    </xf>
    <xf numFmtId="0" fontId="3" fillId="0" borderId="26" xfId="0" applyFont="1" applyFill="1" applyBorder="1" applyAlignment="1">
      <alignment horizontal="center" vertical="center"/>
    </xf>
    <xf numFmtId="182" fontId="4" fillId="0" borderId="16" xfId="0" applyNumberFormat="1" applyFont="1" applyFill="1" applyBorder="1" applyAlignment="1">
      <alignment horizontal="center"/>
    </xf>
    <xf numFmtId="184" fontId="4" fillId="0" borderId="16" xfId="0" applyNumberFormat="1" applyFont="1" applyFill="1" applyBorder="1" applyAlignment="1">
      <alignment horizontal="center"/>
    </xf>
    <xf numFmtId="0" fontId="69" fillId="0" borderId="17" xfId="0" applyFont="1" applyFill="1" applyBorder="1" applyAlignment="1">
      <alignment horizontal="center" vertical="top" wrapText="1"/>
    </xf>
    <xf numFmtId="180" fontId="2" fillId="0" borderId="18" xfId="0" applyNumberFormat="1" applyFont="1" applyFill="1" applyBorder="1" applyAlignment="1">
      <alignment horizontal="center" vertical="center"/>
    </xf>
    <xf numFmtId="0" fontId="68" fillId="0" borderId="26" xfId="0" applyFont="1" applyFill="1" applyBorder="1" applyAlignment="1">
      <alignment vertical="center"/>
    </xf>
    <xf numFmtId="0" fontId="9" fillId="0" borderId="0"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0" xfId="0" applyFont="1" applyFill="1" applyAlignment="1">
      <alignment/>
    </xf>
    <xf numFmtId="0" fontId="6" fillId="0" borderId="0" xfId="0" applyFont="1" applyFill="1" applyAlignment="1">
      <alignment/>
    </xf>
    <xf numFmtId="0" fontId="6" fillId="0" borderId="0" xfId="0" applyFont="1" applyFill="1" applyAlignment="1">
      <alignment vertical="center"/>
    </xf>
    <xf numFmtId="181" fontId="2" fillId="0" borderId="0" xfId="0" applyNumberFormat="1" applyFont="1" applyFill="1" applyAlignment="1">
      <alignment horizontal="center"/>
    </xf>
    <xf numFmtId="181" fontId="3" fillId="0" borderId="0" xfId="0" applyNumberFormat="1" applyFont="1" applyFill="1" applyAlignment="1">
      <alignment/>
    </xf>
    <xf numFmtId="58" fontId="2" fillId="0" borderId="0" xfId="0" applyNumberFormat="1" applyFont="1" applyFill="1" applyAlignment="1">
      <alignment horizontal="center"/>
    </xf>
    <xf numFmtId="0" fontId="3" fillId="0" borderId="0" xfId="0" applyFont="1" applyFill="1" applyAlignment="1">
      <alignment horizontal="center"/>
    </xf>
    <xf numFmtId="0" fontId="3" fillId="0" borderId="0" xfId="62" applyFont="1" applyFill="1">
      <alignment vertical="center"/>
      <protection/>
    </xf>
    <xf numFmtId="0" fontId="42" fillId="0" borderId="0" xfId="62" applyFont="1" applyFill="1" applyAlignment="1">
      <alignment horizontal="left" vertical="center"/>
      <protection/>
    </xf>
    <xf numFmtId="0" fontId="10" fillId="0" borderId="0" xfId="62" applyFont="1" applyFill="1">
      <alignment vertical="center"/>
      <protection/>
    </xf>
    <xf numFmtId="0" fontId="0" fillId="0" borderId="0" xfId="62" applyFont="1" applyFill="1">
      <alignment vertical="center"/>
      <protection/>
    </xf>
    <xf numFmtId="0" fontId="0" fillId="0" borderId="0" xfId="62" applyFont="1" applyFill="1" applyAlignment="1">
      <alignment horizontal="right" vertical="center"/>
      <protection/>
    </xf>
    <xf numFmtId="0" fontId="52" fillId="0" borderId="0" xfId="62" applyFont="1" applyFill="1">
      <alignment vertical="center"/>
      <protection/>
    </xf>
    <xf numFmtId="0" fontId="53" fillId="0" borderId="0" xfId="62" applyFont="1" applyFill="1">
      <alignment vertical="center"/>
      <protection/>
    </xf>
    <xf numFmtId="0" fontId="42" fillId="0" borderId="209" xfId="65" applyFont="1" applyFill="1" applyBorder="1" applyAlignment="1">
      <alignment horizontal="left" vertical="center"/>
      <protection/>
    </xf>
    <xf numFmtId="3" fontId="42" fillId="0" borderId="210" xfId="51" applyNumberFormat="1" applyFont="1" applyFill="1" applyBorder="1" applyAlignment="1">
      <alignment vertical="center"/>
    </xf>
    <xf numFmtId="0" fontId="53" fillId="0" borderId="0" xfId="62" applyFont="1" applyFill="1" applyAlignment="1">
      <alignment horizontal="right" vertical="center"/>
      <protection/>
    </xf>
    <xf numFmtId="187" fontId="75" fillId="0" borderId="103" xfId="51" applyNumberFormat="1" applyFont="1" applyFill="1" applyBorder="1" applyAlignment="1">
      <alignment horizontal="center" vertical="center"/>
    </xf>
    <xf numFmtId="0" fontId="8" fillId="0" borderId="0" xfId="0" applyFont="1" applyFill="1" applyAlignment="1">
      <alignment vertical="center"/>
    </xf>
    <xf numFmtId="0" fontId="2" fillId="0" borderId="0" xfId="66" applyFont="1" applyAlignment="1">
      <alignment vertical="top" wrapText="1"/>
      <protection/>
    </xf>
    <xf numFmtId="177" fontId="0" fillId="0" borderId="0" xfId="0" applyNumberFormat="1" applyFont="1" applyAlignment="1">
      <alignment/>
    </xf>
    <xf numFmtId="0" fontId="71" fillId="0" borderId="0" xfId="0" applyFont="1" applyFill="1" applyAlignment="1">
      <alignment/>
    </xf>
    <xf numFmtId="0" fontId="3" fillId="0" borderId="21"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0" fillId="0" borderId="15"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4" xfId="0" applyFont="1" applyFill="1" applyBorder="1" applyAlignment="1">
      <alignment vertical="center"/>
    </xf>
    <xf numFmtId="0" fontId="3" fillId="0" borderId="10"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0" xfId="0" applyFont="1" applyFill="1" applyBorder="1" applyAlignment="1">
      <alignment/>
    </xf>
    <xf numFmtId="0" fontId="3" fillId="0" borderId="20" xfId="0" applyFont="1" applyFill="1" applyBorder="1" applyAlignment="1">
      <alignment/>
    </xf>
    <xf numFmtId="0" fontId="0" fillId="0" borderId="14" xfId="0" applyFont="1" applyFill="1" applyBorder="1" applyAlignment="1">
      <alignment/>
    </xf>
    <xf numFmtId="0" fontId="3" fillId="0" borderId="25" xfId="0" applyFont="1" applyFill="1" applyBorder="1" applyAlignment="1">
      <alignment vertical="center"/>
    </xf>
    <xf numFmtId="0" fontId="3" fillId="0" borderId="20" xfId="0" applyFont="1" applyFill="1" applyBorder="1" applyAlignment="1">
      <alignment vertical="center"/>
    </xf>
    <xf numFmtId="0" fontId="3" fillId="0" borderId="15" xfId="0" applyFont="1" applyFill="1" applyBorder="1" applyAlignment="1">
      <alignment horizontal="right" vertical="center"/>
    </xf>
    <xf numFmtId="0" fontId="3" fillId="0" borderId="25" xfId="0" applyFont="1" applyFill="1" applyBorder="1" applyAlignment="1">
      <alignment/>
    </xf>
    <xf numFmtId="0" fontId="3" fillId="0" borderId="25" xfId="0" applyFont="1" applyFill="1" applyBorder="1" applyAlignment="1">
      <alignment horizontal="distributed"/>
    </xf>
    <xf numFmtId="0" fontId="0" fillId="0" borderId="20" xfId="0" applyFont="1" applyFill="1" applyBorder="1" applyAlignment="1">
      <alignment horizontal="distributed"/>
    </xf>
    <xf numFmtId="0" fontId="3" fillId="0" borderId="13" xfId="0" applyFont="1" applyFill="1" applyBorder="1" applyAlignment="1">
      <alignment/>
    </xf>
    <xf numFmtId="0" fontId="3" fillId="0" borderId="15" xfId="0" applyFont="1" applyFill="1" applyBorder="1" applyAlignment="1">
      <alignment/>
    </xf>
    <xf numFmtId="0" fontId="3" fillId="0" borderId="21" xfId="0" applyFont="1" applyFill="1" applyBorder="1" applyAlignment="1">
      <alignment vertical="center"/>
    </xf>
    <xf numFmtId="0" fontId="4" fillId="0" borderId="20" xfId="0" applyFont="1" applyFill="1" applyBorder="1" applyAlignment="1">
      <alignment vertical="center"/>
    </xf>
    <xf numFmtId="0" fontId="4" fillId="0" borderId="20" xfId="0" applyFont="1" applyFill="1" applyBorder="1" applyAlignment="1">
      <alignment horizontal="center" vertical="center"/>
    </xf>
    <xf numFmtId="38" fontId="3" fillId="0" borderId="0" xfId="49" applyFont="1" applyFill="1" applyBorder="1" applyAlignment="1">
      <alignment vertical="center"/>
    </xf>
    <xf numFmtId="0" fontId="5" fillId="0" borderId="0" xfId="0" applyFont="1" applyFill="1" applyBorder="1" applyAlignment="1">
      <alignment vertical="center"/>
    </xf>
    <xf numFmtId="0" fontId="3" fillId="0" borderId="17" xfId="0" applyFont="1" applyFill="1" applyBorder="1" applyAlignment="1">
      <alignment vertical="center"/>
    </xf>
    <xf numFmtId="0" fontId="4" fillId="0" borderId="15" xfId="0" applyFont="1" applyFill="1" applyBorder="1" applyAlignment="1">
      <alignment horizontal="left" vertical="center"/>
    </xf>
    <xf numFmtId="0" fontId="4" fillId="0" borderId="15" xfId="0" applyFont="1" applyFill="1" applyBorder="1" applyAlignment="1">
      <alignment vertical="center" shrinkToFit="1"/>
    </xf>
    <xf numFmtId="0" fontId="4" fillId="0" borderId="25" xfId="0" applyFont="1" applyFill="1" applyBorder="1" applyAlignment="1">
      <alignment horizontal="left" vertical="center"/>
    </xf>
    <xf numFmtId="0" fontId="0" fillId="0" borderId="10" xfId="0" applyFont="1" applyFill="1" applyBorder="1" applyAlignment="1">
      <alignment/>
    </xf>
    <xf numFmtId="0" fontId="0" fillId="0" borderId="13" xfId="0" applyFont="1" applyFill="1" applyBorder="1" applyAlignment="1">
      <alignment/>
    </xf>
    <xf numFmtId="0" fontId="3" fillId="0" borderId="16" xfId="0" applyFont="1" applyFill="1" applyBorder="1" applyAlignment="1">
      <alignment/>
    </xf>
    <xf numFmtId="0" fontId="3" fillId="0" borderId="21" xfId="0" applyFont="1" applyFill="1" applyBorder="1" applyAlignment="1">
      <alignment/>
    </xf>
    <xf numFmtId="0" fontId="3" fillId="0" borderId="21" xfId="0" applyFont="1" applyFill="1" applyBorder="1" applyAlignment="1">
      <alignment horizontal="distributed"/>
    </xf>
    <xf numFmtId="0" fontId="3" fillId="0" borderId="21" xfId="0" applyFont="1" applyFill="1" applyBorder="1" applyAlignment="1">
      <alignment horizontal="center"/>
    </xf>
    <xf numFmtId="0" fontId="0" fillId="0" borderId="0" xfId="0" applyFont="1" applyFill="1" applyAlignment="1">
      <alignment/>
    </xf>
    <xf numFmtId="0" fontId="2" fillId="0" borderId="108" xfId="0" applyFont="1" applyBorder="1" applyAlignment="1">
      <alignment vertical="center"/>
    </xf>
    <xf numFmtId="0" fontId="2" fillId="0" borderId="108" xfId="0" applyFont="1" applyBorder="1" applyAlignment="1">
      <alignment horizontal="left" vertical="center"/>
    </xf>
    <xf numFmtId="0" fontId="0" fillId="0" borderId="0" xfId="64" applyFont="1">
      <alignment vertical="center"/>
      <protection/>
    </xf>
    <xf numFmtId="0" fontId="0" fillId="0" borderId="18" xfId="64" applyFont="1" applyBorder="1">
      <alignment vertical="center"/>
      <protection/>
    </xf>
    <xf numFmtId="0" fontId="0" fillId="0" borderId="19" xfId="64" applyFont="1" applyBorder="1">
      <alignment vertical="center"/>
      <protection/>
    </xf>
    <xf numFmtId="0" fontId="0" fillId="0" borderId="24" xfId="64" applyFont="1" applyBorder="1">
      <alignment vertical="center"/>
      <protection/>
    </xf>
    <xf numFmtId="0" fontId="0" fillId="0" borderId="0" xfId="64" applyFont="1" applyBorder="1">
      <alignment vertical="center"/>
      <protection/>
    </xf>
    <xf numFmtId="0" fontId="0" fillId="0" borderId="14" xfId="64" applyFont="1" applyBorder="1">
      <alignment vertical="center"/>
      <protection/>
    </xf>
    <xf numFmtId="0" fontId="0" fillId="0" borderId="18"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0" xfId="64" applyFont="1" applyFill="1">
      <alignment vertical="center"/>
      <protection/>
    </xf>
    <xf numFmtId="0" fontId="0" fillId="0" borderId="14" xfId="64" applyFont="1" applyBorder="1" applyAlignment="1">
      <alignment vertical="center"/>
      <protection/>
    </xf>
    <xf numFmtId="0" fontId="0" fillId="0" borderId="0" xfId="64" applyFont="1" applyBorder="1" applyAlignment="1">
      <alignment vertical="center"/>
      <protection/>
    </xf>
    <xf numFmtId="0" fontId="0" fillId="0" borderId="26" xfId="64" applyFont="1" applyBorder="1">
      <alignment vertical="center"/>
      <protection/>
    </xf>
    <xf numFmtId="0" fontId="2" fillId="0" borderId="0" xfId="66" applyFont="1" applyFill="1">
      <alignment/>
      <protection/>
    </xf>
    <xf numFmtId="0" fontId="77" fillId="0" borderId="0" xfId="0" applyFont="1" applyAlignment="1">
      <alignment horizontal="left" vertical="center"/>
    </xf>
    <xf numFmtId="0" fontId="10" fillId="0" borderId="0" xfId="0" applyFont="1" applyFill="1" applyAlignment="1">
      <alignment horizontal="center"/>
    </xf>
    <xf numFmtId="0" fontId="2" fillId="0" borderId="0" xfId="0" applyFont="1" applyFill="1" applyAlignment="1">
      <alignment/>
    </xf>
    <xf numFmtId="0" fontId="0" fillId="0" borderId="0" xfId="0" applyFont="1" applyFill="1" applyAlignment="1">
      <alignment vertical="top"/>
    </xf>
    <xf numFmtId="0" fontId="2" fillId="0" borderId="27" xfId="0" applyFont="1" applyFill="1" applyBorder="1" applyAlignment="1">
      <alignment vertical="top" wrapText="1"/>
    </xf>
    <xf numFmtId="0" fontId="2" fillId="0" borderId="29" xfId="0" applyFont="1" applyFill="1" applyBorder="1" applyAlignment="1">
      <alignment vertical="top" wrapText="1"/>
    </xf>
    <xf numFmtId="0" fontId="2" fillId="0" borderId="108" xfId="0" applyFont="1" applyFill="1" applyBorder="1" applyAlignment="1">
      <alignment/>
    </xf>
    <xf numFmtId="0" fontId="2" fillId="0" borderId="107" xfId="0" applyFont="1" applyFill="1" applyBorder="1" applyAlignment="1">
      <alignment/>
    </xf>
    <xf numFmtId="0" fontId="0" fillId="0" borderId="64" xfId="0" applyFont="1" applyFill="1" applyBorder="1" applyAlignment="1">
      <alignment/>
    </xf>
    <xf numFmtId="0" fontId="2" fillId="0" borderId="28" xfId="0" applyFont="1" applyFill="1" applyBorder="1" applyAlignment="1">
      <alignment vertical="top"/>
    </xf>
    <xf numFmtId="0" fontId="2" fillId="0" borderId="27" xfId="0" applyFont="1" applyFill="1" applyBorder="1" applyAlignment="1">
      <alignment vertical="top"/>
    </xf>
    <xf numFmtId="0" fontId="0" fillId="0" borderId="27" xfId="0" applyFont="1" applyFill="1" applyBorder="1" applyAlignment="1">
      <alignment vertical="top"/>
    </xf>
    <xf numFmtId="0" fontId="0" fillId="0" borderId="29" xfId="0" applyFont="1" applyFill="1" applyBorder="1" applyAlignment="1">
      <alignment vertical="top"/>
    </xf>
    <xf numFmtId="0" fontId="2" fillId="0" borderId="108" xfId="0" applyFont="1" applyFill="1" applyBorder="1" applyAlignment="1">
      <alignment vertical="top"/>
    </xf>
    <xf numFmtId="0" fontId="2" fillId="0" borderId="107" xfId="0" applyFont="1" applyFill="1" applyBorder="1" applyAlignment="1">
      <alignment vertical="top"/>
    </xf>
    <xf numFmtId="0" fontId="0" fillId="0" borderId="107" xfId="0" applyFont="1" applyFill="1" applyBorder="1" applyAlignment="1">
      <alignment vertical="top"/>
    </xf>
    <xf numFmtId="0" fontId="0" fillId="0" borderId="64" xfId="0" applyFont="1" applyFill="1" applyBorder="1" applyAlignment="1">
      <alignment vertical="top"/>
    </xf>
    <xf numFmtId="0" fontId="2" fillId="0" borderId="119" xfId="0" applyFont="1" applyFill="1" applyBorder="1" applyAlignment="1">
      <alignment/>
    </xf>
    <xf numFmtId="0" fontId="2" fillId="0" borderId="120" xfId="0" applyFont="1" applyFill="1" applyBorder="1" applyAlignment="1">
      <alignment/>
    </xf>
    <xf numFmtId="0" fontId="0" fillId="0" borderId="120" xfId="0" applyFont="1" applyFill="1" applyBorder="1" applyAlignment="1">
      <alignment/>
    </xf>
    <xf numFmtId="0" fontId="0" fillId="0" borderId="68" xfId="0" applyFont="1" applyFill="1" applyBorder="1" applyAlignment="1">
      <alignment/>
    </xf>
    <xf numFmtId="0" fontId="2" fillId="0" borderId="28" xfId="0" applyFont="1" applyFill="1" applyBorder="1" applyAlignment="1">
      <alignment vertical="center"/>
    </xf>
    <xf numFmtId="0" fontId="2" fillId="0" borderId="108" xfId="0" applyFont="1" applyFill="1" applyBorder="1" applyAlignment="1">
      <alignment vertical="center"/>
    </xf>
    <xf numFmtId="0" fontId="2" fillId="0" borderId="107" xfId="0" applyFont="1" applyFill="1" applyBorder="1" applyAlignment="1">
      <alignment vertical="center"/>
    </xf>
    <xf numFmtId="0" fontId="0" fillId="0" borderId="107" xfId="0" applyFont="1" applyFill="1" applyBorder="1" applyAlignment="1">
      <alignment vertical="center"/>
    </xf>
    <xf numFmtId="0" fontId="0" fillId="0" borderId="64" xfId="0" applyFont="1" applyFill="1" applyBorder="1" applyAlignment="1">
      <alignment vertical="center"/>
    </xf>
    <xf numFmtId="0" fontId="3" fillId="0" borderId="0" xfId="0" applyFont="1" applyFill="1" applyBorder="1" applyAlignment="1">
      <alignment wrapText="1"/>
    </xf>
    <xf numFmtId="0" fontId="3" fillId="0" borderId="17" xfId="0" applyFont="1" applyFill="1" applyBorder="1" applyAlignment="1">
      <alignment horizontal="distributed"/>
    </xf>
    <xf numFmtId="0" fontId="3" fillId="0" borderId="11" xfId="0" applyFont="1" applyFill="1" applyBorder="1" applyAlignment="1">
      <alignment wrapText="1"/>
    </xf>
    <xf numFmtId="0" fontId="8" fillId="0" borderId="0" xfId="0" applyFont="1" applyFill="1" applyAlignment="1">
      <alignment horizontal="left"/>
    </xf>
    <xf numFmtId="0" fontId="8" fillId="0" borderId="0" xfId="0" applyFont="1" applyFill="1" applyAlignment="1">
      <alignment horizontal="left" vertical="top" wrapText="1" indent="1"/>
    </xf>
    <xf numFmtId="0" fontId="0" fillId="0" borderId="0" xfId="0" applyFont="1" applyFill="1" applyAlignment="1">
      <alignment/>
    </xf>
    <xf numFmtId="0" fontId="8" fillId="0" borderId="0" xfId="0" applyFont="1" applyFill="1" applyAlignment="1">
      <alignment horizontal="center"/>
    </xf>
    <xf numFmtId="181" fontId="8" fillId="0" borderId="0" xfId="0" applyNumberFormat="1" applyFont="1" applyFill="1" applyAlignment="1">
      <alignment horizontal="right" vertical="center"/>
    </xf>
    <xf numFmtId="0" fontId="8" fillId="0" borderId="0" xfId="0" applyFont="1" applyFill="1" applyAlignment="1">
      <alignment horizontal="lef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25" xfId="0" applyFont="1" applyFill="1" applyBorder="1" applyAlignment="1">
      <alignment vertical="center" wrapText="1"/>
    </xf>
    <xf numFmtId="0" fontId="3" fillId="0" borderId="0" xfId="0" applyFont="1" applyFill="1" applyBorder="1" applyAlignment="1">
      <alignment vertical="center" wrapText="1"/>
    </xf>
    <xf numFmtId="0" fontId="3" fillId="0" borderId="20"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3"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0" xfId="0" applyFont="1" applyFill="1" applyBorder="1" applyAlignment="1">
      <alignment horizontal="distributed" vertical="center" wrapText="1"/>
    </xf>
    <xf numFmtId="0" fontId="84" fillId="0" borderId="10" xfId="0" applyFont="1" applyFill="1" applyBorder="1" applyAlignment="1">
      <alignment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0" xfId="0" applyFont="1" applyFill="1" applyBorder="1" applyAlignment="1">
      <alignment vertical="center"/>
    </xf>
    <xf numFmtId="0" fontId="3" fillId="0" borderId="20" xfId="0" applyFont="1" applyFill="1" applyBorder="1" applyAlignment="1">
      <alignment vertical="center"/>
    </xf>
    <xf numFmtId="0" fontId="3" fillId="0" borderId="26" xfId="0" applyFont="1" applyFill="1" applyBorder="1" applyAlignment="1">
      <alignment horizontal="center" vertical="center" wrapText="1" shrinkToFit="1"/>
    </xf>
    <xf numFmtId="0" fontId="3" fillId="0" borderId="25" xfId="0" applyFont="1" applyFill="1" applyBorder="1" applyAlignment="1">
      <alignment horizontal="distributed"/>
    </xf>
    <xf numFmtId="0" fontId="0" fillId="0" borderId="20" xfId="0" applyFont="1" applyFill="1" applyBorder="1" applyAlignment="1">
      <alignment horizontal="distributed"/>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distributed" vertical="center"/>
    </xf>
    <xf numFmtId="0" fontId="3" fillId="0" borderId="16" xfId="0" applyFont="1" applyFill="1" applyBorder="1" applyAlignment="1">
      <alignment horizontal="distributed" vertical="center" wrapText="1"/>
    </xf>
    <xf numFmtId="0" fontId="3" fillId="0" borderId="17" xfId="0" applyFont="1" applyFill="1" applyBorder="1" applyAlignment="1">
      <alignment horizontal="distributed" vertical="center" wrapText="1"/>
    </xf>
    <xf numFmtId="0" fontId="35" fillId="0" borderId="26" xfId="0" applyFont="1" applyFill="1" applyBorder="1" applyAlignment="1">
      <alignment horizontal="center" vertical="center" wrapText="1"/>
    </xf>
    <xf numFmtId="0" fontId="35" fillId="0" borderId="26" xfId="0" applyFont="1" applyFill="1" applyBorder="1" applyAlignment="1">
      <alignment horizontal="distributed" vertical="center" wrapTex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8"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57" fillId="0" borderId="18" xfId="0" applyFont="1" applyFill="1" applyBorder="1" applyAlignment="1">
      <alignment horizontal="distributed" vertical="center" wrapText="1"/>
    </xf>
    <xf numFmtId="0" fontId="57" fillId="0" borderId="19" xfId="0" applyFont="1" applyFill="1" applyBorder="1" applyAlignment="1">
      <alignment horizontal="distributed" vertical="center" wrapText="1"/>
    </xf>
    <xf numFmtId="0" fontId="57" fillId="0" borderId="24" xfId="0" applyFont="1" applyFill="1" applyBorder="1" applyAlignment="1">
      <alignment horizontal="distributed" vertical="center" wrapText="1"/>
    </xf>
    <xf numFmtId="0" fontId="3" fillId="0" borderId="26" xfId="0" applyFont="1" applyFill="1" applyBorder="1" applyAlignment="1">
      <alignment horizontal="distributed" vertical="center" shrinkToFit="1"/>
    </xf>
    <xf numFmtId="38" fontId="3" fillId="0" borderId="0" xfId="49" applyFont="1" applyFill="1" applyBorder="1" applyAlignment="1">
      <alignment horizontal="right" vertical="center"/>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40" fontId="3" fillId="0" borderId="25" xfId="49" applyNumberFormat="1" applyFont="1" applyFill="1" applyBorder="1" applyAlignment="1">
      <alignment horizontal="right" vertical="center"/>
    </xf>
    <xf numFmtId="40" fontId="3" fillId="0" borderId="0" xfId="49" applyNumberFormat="1" applyFont="1" applyFill="1" applyBorder="1" applyAlignment="1">
      <alignment horizontal="right" vertical="center"/>
    </xf>
    <xf numFmtId="0" fontId="3" fillId="0" borderId="14" xfId="0" applyFont="1" applyFill="1" applyBorder="1" applyAlignment="1">
      <alignment horizontal="center" vertical="center"/>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xf>
    <xf numFmtId="40" fontId="3" fillId="0" borderId="14" xfId="49" applyNumberFormat="1" applyFont="1" applyFill="1" applyBorder="1" applyAlignment="1">
      <alignment horizontal="left" vertical="center"/>
    </xf>
    <xf numFmtId="40" fontId="3" fillId="0" borderId="15" xfId="49" applyNumberFormat="1" applyFont="1" applyFill="1" applyBorder="1" applyAlignment="1">
      <alignment horizontal="left" vertical="center"/>
    </xf>
    <xf numFmtId="0" fontId="55" fillId="0" borderId="0" xfId="0" applyFont="1" applyFill="1" applyAlignment="1">
      <alignment horizontal="center"/>
    </xf>
    <xf numFmtId="0" fontId="3" fillId="0" borderId="25"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0" fontId="84" fillId="0" borderId="10" xfId="0" applyFont="1" applyFill="1" applyBorder="1" applyAlignment="1">
      <alignment vertical="center"/>
    </xf>
    <xf numFmtId="0" fontId="10" fillId="0" borderId="0" xfId="0" applyFont="1" applyFill="1" applyAlignment="1">
      <alignment horizontal="center"/>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28" xfId="0" applyFont="1" applyFill="1" applyBorder="1" applyAlignment="1">
      <alignment vertical="top" wrapText="1"/>
    </xf>
    <xf numFmtId="0" fontId="2" fillId="0" borderId="27" xfId="0" applyFont="1" applyFill="1" applyBorder="1" applyAlignment="1">
      <alignment vertical="top" wrapText="1"/>
    </xf>
    <xf numFmtId="0" fontId="2" fillId="0" borderId="29" xfId="0" applyFont="1" applyFill="1" applyBorder="1" applyAlignment="1">
      <alignment vertical="top" wrapText="1"/>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0" xfId="0" applyFont="1" applyFill="1" applyBorder="1" applyAlignment="1">
      <alignment horizontal="left" vertical="top" wrapText="1"/>
    </xf>
    <xf numFmtId="0" fontId="0" fillId="0" borderId="18" xfId="0" applyFont="1" applyFill="1" applyBorder="1" applyAlignment="1">
      <alignment horizontal="center"/>
    </xf>
    <xf numFmtId="0" fontId="0" fillId="0" borderId="24" xfId="0" applyFont="1" applyFill="1" applyBorder="1" applyAlignment="1">
      <alignment horizontal="center"/>
    </xf>
    <xf numFmtId="0" fontId="0" fillId="0" borderId="18" xfId="0" applyFont="1" applyBorder="1" applyAlignment="1">
      <alignment horizontal="center" vertical="center" shrinkToFit="1"/>
    </xf>
    <xf numFmtId="0" fontId="0" fillId="0" borderId="24" xfId="0" applyFont="1" applyBorder="1" applyAlignment="1">
      <alignment horizontal="center" vertical="center" shrinkToFit="1"/>
    </xf>
    <xf numFmtId="0" fontId="2" fillId="0" borderId="26" xfId="0" applyFont="1" applyBorder="1" applyAlignment="1">
      <alignment vertical="center" shrinkToFit="1"/>
    </xf>
    <xf numFmtId="0" fontId="2" fillId="0" borderId="26" xfId="0" applyFont="1" applyFill="1" applyBorder="1" applyAlignment="1">
      <alignment vertical="center" shrinkToFit="1"/>
    </xf>
    <xf numFmtId="0" fontId="2" fillId="0" borderId="26" xfId="0" applyFont="1" applyBorder="1" applyAlignment="1">
      <alignment shrinkToFit="1"/>
    </xf>
    <xf numFmtId="0" fontId="0" fillId="0" borderId="25" xfId="0" applyFont="1" applyBorder="1" applyAlignment="1">
      <alignment vertical="center" wrapText="1"/>
    </xf>
    <xf numFmtId="0" fontId="0" fillId="0" borderId="20" xfId="0" applyFont="1" applyBorder="1" applyAlignment="1">
      <alignment vertical="center"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18" xfId="0" applyFont="1" applyBorder="1" applyAlignment="1">
      <alignment horizontal="center"/>
    </xf>
    <xf numFmtId="0" fontId="0" fillId="0" borderId="24" xfId="0" applyFont="1" applyBorder="1" applyAlignment="1">
      <alignment horizontal="center"/>
    </xf>
    <xf numFmtId="0" fontId="2" fillId="0" borderId="121" xfId="0" applyFont="1" applyBorder="1" applyAlignment="1">
      <alignment horizontal="left" vertical="top" wrapText="1"/>
    </xf>
    <xf numFmtId="0" fontId="2" fillId="0" borderId="122" xfId="0" applyFont="1" applyBorder="1" applyAlignment="1">
      <alignment horizontal="left" vertical="top" wrapText="1"/>
    </xf>
    <xf numFmtId="0" fontId="2" fillId="0" borderId="58" xfId="0" applyFont="1" applyBorder="1" applyAlignment="1">
      <alignment horizontal="left" vertical="top" wrapText="1"/>
    </xf>
    <xf numFmtId="0" fontId="2" fillId="0" borderId="108" xfId="0" applyFont="1" applyBorder="1" applyAlignment="1">
      <alignment horizontal="left" vertical="top" wrapText="1"/>
    </xf>
    <xf numFmtId="0" fontId="2" fillId="0" borderId="107" xfId="0" applyFont="1" applyBorder="1" applyAlignment="1">
      <alignment horizontal="left" vertical="top" wrapText="1"/>
    </xf>
    <xf numFmtId="0" fontId="2" fillId="0" borderId="64" xfId="0" applyFont="1" applyBorder="1" applyAlignment="1">
      <alignment horizontal="left" vertical="top" wrapText="1"/>
    </xf>
    <xf numFmtId="0" fontId="2" fillId="0" borderId="108" xfId="0" applyFont="1" applyBorder="1" applyAlignment="1">
      <alignment horizontal="left" vertical="center" wrapText="1"/>
    </xf>
    <xf numFmtId="0" fontId="2" fillId="0" borderId="107" xfId="0" applyFont="1" applyBorder="1" applyAlignment="1">
      <alignment horizontal="left" vertical="center" wrapText="1"/>
    </xf>
    <xf numFmtId="0" fontId="2" fillId="0" borderId="64" xfId="0" applyFont="1" applyBorder="1" applyAlignment="1">
      <alignment horizontal="left" vertical="center"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wrapText="1"/>
    </xf>
    <xf numFmtId="0" fontId="0" fillId="0" borderId="24" xfId="0" applyFont="1" applyBorder="1" applyAlignment="1">
      <alignment horizontal="center" vertical="center" wrapText="1"/>
    </xf>
    <xf numFmtId="0" fontId="3" fillId="0" borderId="26" xfId="0" applyFont="1" applyBorder="1" applyAlignment="1">
      <alignment vertical="center" wrapText="1" shrinkToFit="1"/>
    </xf>
    <xf numFmtId="0" fontId="3" fillId="0" borderId="26" xfId="0" applyFont="1" applyBorder="1" applyAlignment="1">
      <alignment vertical="center" shrinkToFit="1"/>
    </xf>
    <xf numFmtId="0" fontId="0" fillId="0" borderId="18" xfId="0" applyFont="1" applyBorder="1" applyAlignment="1">
      <alignment/>
    </xf>
    <xf numFmtId="0" fontId="0" fillId="0" borderId="24" xfId="0" applyFont="1" applyBorder="1" applyAlignment="1">
      <alignment/>
    </xf>
    <xf numFmtId="0" fontId="2" fillId="0" borderId="108" xfId="0" applyFont="1" applyBorder="1" applyAlignment="1">
      <alignment vertical="top" wrapText="1"/>
    </xf>
    <xf numFmtId="0" fontId="2" fillId="0" borderId="107" xfId="0" applyFont="1" applyBorder="1" applyAlignment="1">
      <alignment vertical="top" wrapText="1"/>
    </xf>
    <xf numFmtId="0" fontId="2" fillId="0" borderId="64" xfId="0" applyFont="1" applyBorder="1" applyAlignment="1">
      <alignmen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26" xfId="0" applyFont="1" applyBorder="1" applyAlignment="1">
      <alignment vertical="center" wrapText="1" shrinkToFit="1"/>
    </xf>
    <xf numFmtId="0" fontId="2" fillId="0" borderId="147" xfId="0" applyFont="1" applyBorder="1" applyAlignment="1">
      <alignment horizontal="right"/>
    </xf>
    <xf numFmtId="0" fontId="2" fillId="0" borderId="58" xfId="0" applyFont="1" applyBorder="1" applyAlignment="1">
      <alignment horizontal="right"/>
    </xf>
    <xf numFmtId="0" fontId="2" fillId="0" borderId="150" xfId="0" applyFont="1" applyBorder="1" applyAlignment="1">
      <alignment horizontal="right"/>
    </xf>
    <xf numFmtId="0" fontId="2" fillId="0" borderId="68" xfId="0" applyFont="1" applyBorder="1" applyAlignment="1">
      <alignment horizontal="right"/>
    </xf>
    <xf numFmtId="176" fontId="2" fillId="0" borderId="26" xfId="0" applyNumberFormat="1" applyFont="1" applyBorder="1" applyAlignment="1">
      <alignment horizontal="righ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3" fillId="0" borderId="121" xfId="0" applyFont="1" applyBorder="1" applyAlignment="1">
      <alignment wrapText="1"/>
    </xf>
    <xf numFmtId="0" fontId="6" fillId="0" borderId="58" xfId="0" applyFont="1" applyBorder="1" applyAlignment="1">
      <alignment/>
    </xf>
    <xf numFmtId="0" fontId="3" fillId="0" borderId="40" xfId="0" applyFont="1" applyBorder="1" applyAlignment="1">
      <alignment wrapText="1"/>
    </xf>
    <xf numFmtId="0" fontId="6" fillId="0" borderId="42" xfId="0" applyFont="1" applyBorder="1" applyAlignment="1">
      <alignment/>
    </xf>
    <xf numFmtId="0" fontId="3" fillId="0" borderId="119" xfId="0" applyFont="1" applyBorder="1" applyAlignment="1">
      <alignment wrapText="1"/>
    </xf>
    <xf numFmtId="0" fontId="6" fillId="0" borderId="68" xfId="0" applyFont="1" applyBorder="1" applyAlignment="1">
      <alignment/>
    </xf>
    <xf numFmtId="0" fontId="2" fillId="0" borderId="26" xfId="0" applyFont="1" applyBorder="1" applyAlignment="1">
      <alignment/>
    </xf>
    <xf numFmtId="0" fontId="2" fillId="0" borderId="26" xfId="0" applyFont="1" applyBorder="1" applyAlignment="1">
      <alignment horizontal="center" vertical="center"/>
    </xf>
    <xf numFmtId="0" fontId="7" fillId="0" borderId="126" xfId="0" applyFont="1" applyBorder="1" applyAlignment="1">
      <alignment horizontal="center" vertical="center" wrapText="1"/>
    </xf>
    <xf numFmtId="0" fontId="7" fillId="0" borderId="111" xfId="0" applyFont="1" applyBorder="1" applyAlignment="1">
      <alignment horizontal="center" vertical="center" wrapText="1"/>
    </xf>
    <xf numFmtId="0" fontId="2" fillId="0" borderId="11" xfId="0" applyFont="1" applyBorder="1" applyAlignment="1">
      <alignment horizontal="center"/>
    </xf>
    <xf numFmtId="0" fontId="62" fillId="0" borderId="0" xfId="0" applyFont="1" applyBorder="1" applyAlignment="1">
      <alignment horizontal="center" vertical="top"/>
    </xf>
    <xf numFmtId="0" fontId="7" fillId="0" borderId="2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1"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47" xfId="0" applyFont="1" applyBorder="1" applyAlignment="1">
      <alignment vertical="center"/>
    </xf>
    <xf numFmtId="0" fontId="3" fillId="0" borderId="17" xfId="0" applyFont="1" applyBorder="1" applyAlignment="1">
      <alignment vertical="center"/>
    </xf>
    <xf numFmtId="0" fontId="3" fillId="0" borderId="26" xfId="0" applyFont="1" applyBorder="1" applyAlignment="1">
      <alignment horizontal="center" vertical="center"/>
    </xf>
    <xf numFmtId="176" fontId="2" fillId="0" borderId="18" xfId="0" applyNumberFormat="1" applyFont="1" applyBorder="1" applyAlignment="1">
      <alignment horizontal="right"/>
    </xf>
    <xf numFmtId="176" fontId="2" fillId="0" borderId="19" xfId="0" applyNumberFormat="1" applyFont="1" applyBorder="1" applyAlignment="1">
      <alignment horizontal="right"/>
    </xf>
    <xf numFmtId="176" fontId="2" fillId="0" borderId="24" xfId="0" applyNumberFormat="1" applyFont="1" applyBorder="1" applyAlignment="1">
      <alignment horizontal="right"/>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28" xfId="0" applyFont="1" applyBorder="1" applyAlignment="1">
      <alignment vertical="top" wrapText="1"/>
    </xf>
    <xf numFmtId="0" fontId="2" fillId="0" borderId="27" xfId="0" applyFont="1" applyBorder="1" applyAlignment="1">
      <alignment vertical="top" wrapText="1"/>
    </xf>
    <xf numFmtId="0" fontId="2" fillId="0" borderId="29" xfId="0" applyFont="1" applyBorder="1" applyAlignment="1">
      <alignmen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2" fillId="0" borderId="28" xfId="0" applyFont="1" applyBorder="1" applyAlignment="1">
      <alignment horizontal="left" vertical="top" wrapText="1"/>
    </xf>
    <xf numFmtId="0" fontId="2" fillId="0" borderId="27" xfId="0" applyFont="1" applyBorder="1" applyAlignment="1">
      <alignment horizontal="left" vertical="top" wrapText="1"/>
    </xf>
    <xf numFmtId="0" fontId="2" fillId="0" borderId="29" xfId="0" applyFont="1" applyBorder="1" applyAlignment="1">
      <alignment horizontal="left" vertical="top" wrapText="1"/>
    </xf>
    <xf numFmtId="0" fontId="10" fillId="0" borderId="0" xfId="0" applyFont="1" applyAlignment="1">
      <alignment horizontal="center"/>
    </xf>
    <xf numFmtId="0" fontId="3" fillId="0" borderId="119" xfId="0" applyFont="1" applyBorder="1" applyAlignment="1">
      <alignment horizontal="distributed" vertical="center"/>
    </xf>
    <xf numFmtId="0" fontId="0" fillId="0" borderId="68" xfId="0" applyFont="1" applyBorder="1" applyAlignment="1">
      <alignment horizontal="distributed" vertical="center"/>
    </xf>
    <xf numFmtId="0" fontId="3" fillId="0" borderId="108" xfId="0" applyFont="1" applyBorder="1" applyAlignment="1">
      <alignment horizontal="distributed" vertical="center" wrapText="1"/>
    </xf>
    <xf numFmtId="0" fontId="0" fillId="0" borderId="64" xfId="0" applyFont="1" applyBorder="1" applyAlignment="1">
      <alignment horizontal="distributed" vertical="center" wrapText="1"/>
    </xf>
    <xf numFmtId="0" fontId="10" fillId="0" borderId="0" xfId="0" applyFont="1" applyAlignment="1">
      <alignment horizontal="distributed" indent="17"/>
    </xf>
    <xf numFmtId="0" fontId="3" fillId="0" borderId="18" xfId="0" applyFont="1" applyBorder="1" applyAlignment="1">
      <alignment horizontal="distributed" vertical="center"/>
    </xf>
    <xf numFmtId="0" fontId="0" fillId="0" borderId="24" xfId="0" applyFont="1" applyBorder="1" applyAlignment="1">
      <alignment horizontal="distributed" vertical="center"/>
    </xf>
    <xf numFmtId="0" fontId="3" fillId="0" borderId="121" xfId="0" applyFont="1" applyBorder="1" applyAlignment="1">
      <alignment horizontal="distributed" vertical="center"/>
    </xf>
    <xf numFmtId="0" fontId="0" fillId="0" borderId="58" xfId="0" applyFont="1" applyBorder="1" applyAlignment="1">
      <alignment horizontal="distributed" vertical="center"/>
    </xf>
    <xf numFmtId="0" fontId="3" fillId="0" borderId="108" xfId="0" applyFont="1" applyFill="1" applyBorder="1" applyAlignment="1">
      <alignment horizontal="distributed" vertical="center"/>
    </xf>
    <xf numFmtId="0" fontId="0" fillId="0" borderId="64" xfId="0" applyFont="1" applyFill="1" applyBorder="1" applyAlignment="1">
      <alignment horizontal="distributed" vertical="center"/>
    </xf>
    <xf numFmtId="0" fontId="3" fillId="0" borderId="108" xfId="0" applyFont="1" applyBorder="1" applyAlignment="1">
      <alignment horizontal="distributed" vertical="center"/>
    </xf>
    <xf numFmtId="0" fontId="0" fillId="0" borderId="64" xfId="0" applyFont="1" applyBorder="1" applyAlignment="1">
      <alignment horizontal="distributed" vertical="center"/>
    </xf>
    <xf numFmtId="0" fontId="3" fillId="0" borderId="0" xfId="0" applyFont="1" applyAlignment="1">
      <alignment/>
    </xf>
    <xf numFmtId="0" fontId="3" fillId="0" borderId="26" xfId="0" applyFont="1" applyBorder="1" applyAlignment="1">
      <alignment horizontal="distributed" vertical="center"/>
    </xf>
    <xf numFmtId="0" fontId="3" fillId="0" borderId="49" xfId="0" applyFont="1" applyBorder="1" applyAlignment="1">
      <alignment horizontal="distributed" vertical="center"/>
    </xf>
    <xf numFmtId="0" fontId="3" fillId="0" borderId="24" xfId="0" applyFont="1" applyBorder="1" applyAlignment="1">
      <alignment horizontal="distributed" vertical="center"/>
    </xf>
    <xf numFmtId="0" fontId="3" fillId="0" borderId="68" xfId="0" applyFont="1" applyBorder="1" applyAlignment="1">
      <alignment horizontal="distributed" vertical="center"/>
    </xf>
    <xf numFmtId="0" fontId="0" fillId="0" borderId="0" xfId="0" applyFont="1" applyAlignment="1">
      <alignment/>
    </xf>
    <xf numFmtId="0" fontId="3" fillId="0" borderId="212" xfId="0" applyFont="1" applyBorder="1" applyAlignment="1">
      <alignment horizontal="distributed" vertical="center"/>
    </xf>
    <xf numFmtId="0" fontId="0" fillId="0" borderId="54" xfId="0" applyFont="1" applyBorder="1" applyAlignment="1">
      <alignment horizontal="distributed" vertical="center"/>
    </xf>
    <xf numFmtId="0" fontId="3" fillId="0" borderId="10" xfId="0" applyFont="1" applyBorder="1" applyAlignment="1">
      <alignment horizontal="distributed" vertical="center"/>
    </xf>
    <xf numFmtId="0" fontId="0" fillId="0" borderId="12" xfId="0" applyFont="1" applyBorder="1" applyAlignment="1">
      <alignment horizontal="distributed" vertical="center"/>
    </xf>
    <xf numFmtId="0" fontId="14" fillId="0" borderId="119" xfId="0" applyFont="1" applyBorder="1" applyAlignment="1">
      <alignment horizontal="center" vertical="center"/>
    </xf>
    <xf numFmtId="0" fontId="14" fillId="0" borderId="120" xfId="0" applyFont="1" applyBorder="1" applyAlignment="1">
      <alignment horizontal="center" vertical="center"/>
    </xf>
    <xf numFmtId="0" fontId="14" fillId="0" borderId="68" xfId="0" applyFont="1" applyBorder="1" applyAlignment="1">
      <alignment horizontal="center" vertical="center"/>
    </xf>
    <xf numFmtId="0" fontId="14" fillId="0" borderId="134" xfId="0" applyFont="1" applyBorder="1" applyAlignment="1">
      <alignment horizontal="center" vertical="center"/>
    </xf>
    <xf numFmtId="0" fontId="14" fillId="0" borderId="132" xfId="0" applyFont="1" applyBorder="1" applyAlignment="1">
      <alignment horizontal="center" vertical="center"/>
    </xf>
    <xf numFmtId="0" fontId="14" fillId="0" borderId="133" xfId="0" applyFont="1" applyBorder="1" applyAlignment="1">
      <alignment horizontal="center" vertical="center"/>
    </xf>
    <xf numFmtId="0" fontId="14" fillId="0" borderId="127" xfId="0" applyFont="1" applyBorder="1" applyAlignment="1">
      <alignment horizontal="left" vertical="center"/>
    </xf>
    <xf numFmtId="0" fontId="14" fillId="0" borderId="148" xfId="0" applyFont="1" applyBorder="1" applyAlignment="1">
      <alignment horizontal="left" vertical="center"/>
    </xf>
    <xf numFmtId="0" fontId="14" fillId="0" borderId="141" xfId="0" applyFont="1" applyBorder="1" applyAlignment="1">
      <alignment horizontal="left" vertical="center"/>
    </xf>
    <xf numFmtId="0" fontId="14" fillId="0" borderId="131" xfId="0" applyFont="1" applyBorder="1" applyAlignment="1">
      <alignment horizontal="left" vertical="center"/>
    </xf>
    <xf numFmtId="0" fontId="14" fillId="0" borderId="121" xfId="0" applyFont="1" applyBorder="1" applyAlignment="1">
      <alignment horizontal="center" vertical="center" textRotation="255"/>
    </xf>
    <xf numFmtId="0" fontId="14" fillId="0" borderId="108" xfId="0" applyFont="1" applyBorder="1" applyAlignment="1">
      <alignment horizontal="center" vertical="center" textRotation="255"/>
    </xf>
    <xf numFmtId="0" fontId="14" fillId="0" borderId="40" xfId="0" applyFont="1" applyBorder="1" applyAlignment="1">
      <alignment horizontal="center" vertical="center" textRotation="255"/>
    </xf>
    <xf numFmtId="0" fontId="14" fillId="0" borderId="110" xfId="0" applyFont="1" applyBorder="1" applyAlignment="1">
      <alignment horizontal="center" vertical="center" textRotation="255"/>
    </xf>
    <xf numFmtId="0" fontId="14" fillId="0" borderId="129" xfId="0" applyFont="1" applyBorder="1" applyAlignment="1">
      <alignment horizontal="center" vertical="center" textRotation="255"/>
    </xf>
    <xf numFmtId="0" fontId="14" fillId="0" borderId="130" xfId="0" applyFont="1" applyBorder="1" applyAlignment="1">
      <alignment horizontal="left" vertical="center"/>
    </xf>
    <xf numFmtId="0" fontId="14" fillId="0" borderId="184" xfId="0" applyFont="1" applyBorder="1" applyAlignment="1">
      <alignment horizontal="left" vertical="center"/>
    </xf>
    <xf numFmtId="0" fontId="13" fillId="0" borderId="108" xfId="0" applyFont="1" applyBorder="1" applyAlignment="1">
      <alignment horizontal="center" vertical="center"/>
    </xf>
    <xf numFmtId="0" fontId="13" fillId="0" borderId="107" xfId="0" applyFont="1" applyBorder="1" applyAlignment="1">
      <alignment horizontal="center" vertical="center"/>
    </xf>
    <xf numFmtId="0" fontId="13" fillId="0" borderId="64" xfId="0" applyFont="1" applyBorder="1" applyAlignment="1">
      <alignment horizontal="center" vertical="center"/>
    </xf>
    <xf numFmtId="0" fontId="13" fillId="0" borderId="119" xfId="0" applyFont="1" applyBorder="1" applyAlignment="1">
      <alignment horizontal="center" vertical="center"/>
    </xf>
    <xf numFmtId="0" fontId="13" fillId="0" borderId="120" xfId="0" applyFont="1" applyBorder="1" applyAlignment="1">
      <alignment horizontal="center" vertical="center"/>
    </xf>
    <xf numFmtId="0" fontId="13" fillId="0" borderId="68" xfId="0" applyFont="1" applyBorder="1" applyAlignment="1">
      <alignment horizontal="center" vertical="center"/>
    </xf>
    <xf numFmtId="0" fontId="14" fillId="0" borderId="142" xfId="0" applyFont="1" applyBorder="1" applyAlignment="1">
      <alignment horizontal="left" vertical="center"/>
    </xf>
    <xf numFmtId="0" fontId="14" fillId="0" borderId="140" xfId="0" applyFont="1" applyBorder="1" applyAlignment="1">
      <alignment horizontal="center" vertical="center" textRotation="255"/>
    </xf>
    <xf numFmtId="0" fontId="14" fillId="0" borderId="26" xfId="0" applyFont="1" applyBorder="1" applyAlignment="1">
      <alignment horizontal="left" vertical="center"/>
    </xf>
    <xf numFmtId="0" fontId="72" fillId="0" borderId="0" xfId="0" applyFont="1" applyAlignment="1">
      <alignment horizontal="center" vertical="center"/>
    </xf>
    <xf numFmtId="0" fontId="13" fillId="0" borderId="121" xfId="0" applyFont="1" applyBorder="1" applyAlignment="1">
      <alignment horizontal="center" vertical="center"/>
    </xf>
    <xf numFmtId="0" fontId="13" fillId="0" borderId="122" xfId="0" applyFont="1" applyBorder="1" applyAlignment="1">
      <alignment horizontal="center" vertical="center"/>
    </xf>
    <xf numFmtId="0" fontId="13" fillId="0" borderId="58" xfId="0" applyFont="1" applyBorder="1" applyAlignment="1">
      <alignment horizontal="center" vertical="center"/>
    </xf>
    <xf numFmtId="0" fontId="14" fillId="0" borderId="121" xfId="0" applyFont="1" applyBorder="1" applyAlignment="1">
      <alignment horizontal="center" vertical="center" textRotation="255" wrapText="1"/>
    </xf>
    <xf numFmtId="0" fontId="14" fillId="0" borderId="198"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199" xfId="0" applyFont="1" applyFill="1" applyBorder="1" applyAlignment="1">
      <alignment horizontal="center" vertical="center"/>
    </xf>
    <xf numFmtId="0" fontId="72" fillId="0" borderId="0" xfId="0" applyFont="1" applyFill="1" applyAlignment="1">
      <alignment horizontal="distributed" vertical="center" indent="10"/>
    </xf>
    <xf numFmtId="0" fontId="14" fillId="0" borderId="209" xfId="0" applyFont="1" applyFill="1" applyBorder="1" applyAlignment="1">
      <alignment horizontal="left" vertical="center"/>
    </xf>
    <xf numFmtId="0" fontId="14" fillId="0" borderId="104" xfId="0" applyFont="1" applyFill="1" applyBorder="1" applyAlignment="1">
      <alignment horizontal="left" vertical="center"/>
    </xf>
    <xf numFmtId="0" fontId="14" fillId="0" borderId="174" xfId="0" applyFont="1" applyFill="1" applyBorder="1" applyAlignment="1">
      <alignment horizontal="left" vertical="center"/>
    </xf>
    <xf numFmtId="0" fontId="14" fillId="0" borderId="175" xfId="0" applyFont="1" applyFill="1" applyBorder="1" applyAlignment="1">
      <alignment horizontal="left" vertical="center"/>
    </xf>
    <xf numFmtId="0" fontId="14" fillId="0" borderId="213" xfId="0" applyFont="1" applyFill="1" applyBorder="1" applyAlignment="1">
      <alignment horizontal="left" vertical="center"/>
    </xf>
    <xf numFmtId="0" fontId="14" fillId="0" borderId="121" xfId="0" applyFont="1" applyFill="1" applyBorder="1" applyAlignment="1">
      <alignment horizontal="left" vertical="center" shrinkToFit="1"/>
    </xf>
    <xf numFmtId="0" fontId="14" fillId="0" borderId="58" xfId="0" applyFont="1" applyFill="1" applyBorder="1" applyAlignment="1">
      <alignment horizontal="left" vertical="center" shrinkToFit="1"/>
    </xf>
    <xf numFmtId="0" fontId="2" fillId="0" borderId="0" xfId="0" applyFont="1" applyAlignment="1">
      <alignment vertical="center"/>
    </xf>
    <xf numFmtId="5" fontId="2" fillId="0" borderId="18" xfId="0" applyNumberFormat="1" applyFont="1" applyBorder="1" applyAlignment="1">
      <alignment vertical="center"/>
    </xf>
    <xf numFmtId="5" fontId="2" fillId="0" borderId="24" xfId="0" applyNumberFormat="1" applyFont="1" applyBorder="1" applyAlignment="1">
      <alignment vertical="center"/>
    </xf>
    <xf numFmtId="0" fontId="2" fillId="0" borderId="0" xfId="0" applyFont="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4" xfId="0" applyFont="1" applyBorder="1" applyAlignment="1">
      <alignment vertical="center"/>
    </xf>
    <xf numFmtId="5" fontId="2" fillId="0" borderId="18" xfId="0" applyNumberFormat="1" applyFont="1" applyBorder="1" applyAlignment="1">
      <alignment horizontal="center" vertical="center"/>
    </xf>
    <xf numFmtId="5" fontId="2" fillId="0" borderId="24" xfId="0" applyNumberFormat="1"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5" fontId="2" fillId="0" borderId="19" xfId="0" applyNumberFormat="1" applyFont="1" applyBorder="1" applyAlignment="1">
      <alignment vertical="center"/>
    </xf>
    <xf numFmtId="0" fontId="2" fillId="0" borderId="25" xfId="66" applyFont="1" applyFill="1" applyBorder="1" applyAlignment="1">
      <alignment horizontal="left" vertical="center"/>
      <protection/>
    </xf>
    <xf numFmtId="0" fontId="2" fillId="0" borderId="20" xfId="66" applyFont="1" applyFill="1" applyBorder="1" applyAlignment="1">
      <alignment horizontal="left" vertical="center"/>
      <protection/>
    </xf>
    <xf numFmtId="0" fontId="2" fillId="0" borderId="13" xfId="66" applyFont="1" applyFill="1" applyBorder="1" applyAlignment="1">
      <alignment horizontal="left" vertical="center"/>
      <protection/>
    </xf>
    <xf numFmtId="0" fontId="2" fillId="0" borderId="15" xfId="66" applyFont="1" applyFill="1" applyBorder="1" applyAlignment="1">
      <alignment horizontal="left" vertical="center"/>
      <protection/>
    </xf>
    <xf numFmtId="0" fontId="2" fillId="0" borderId="0" xfId="66" applyFont="1" applyFill="1" applyBorder="1" applyAlignment="1">
      <alignment vertical="center" shrinkToFit="1"/>
      <protection/>
    </xf>
    <xf numFmtId="0" fontId="8" fillId="0" borderId="0" xfId="0" applyFont="1" applyFill="1" applyBorder="1" applyAlignment="1">
      <alignment horizontal="center" vertical="center"/>
    </xf>
    <xf numFmtId="0" fontId="2" fillId="0" borderId="13" xfId="66" applyFont="1" applyFill="1" applyBorder="1" applyAlignment="1">
      <alignment vertical="top"/>
      <protection/>
    </xf>
    <xf numFmtId="0" fontId="2" fillId="0" borderId="15" xfId="66" applyFont="1" applyFill="1" applyBorder="1" applyAlignment="1">
      <alignment vertical="top"/>
      <protection/>
    </xf>
    <xf numFmtId="0" fontId="2" fillId="0" borderId="214" xfId="66" applyFont="1" applyFill="1" applyBorder="1" applyAlignment="1">
      <alignment horizontal="center" vertical="top"/>
      <protection/>
    </xf>
    <xf numFmtId="0" fontId="2" fillId="0" borderId="215" xfId="66" applyFont="1" applyFill="1" applyBorder="1" applyAlignment="1">
      <alignment horizontal="center" vertical="top"/>
      <protection/>
    </xf>
    <xf numFmtId="0" fontId="2" fillId="0" borderId="216" xfId="66" applyFont="1" applyFill="1" applyBorder="1" applyAlignment="1">
      <alignment horizontal="center" vertical="center"/>
      <protection/>
    </xf>
    <xf numFmtId="0" fontId="2" fillId="0" borderId="217" xfId="66" applyFont="1" applyFill="1" applyBorder="1" applyAlignment="1">
      <alignment horizontal="center" vertical="center"/>
      <protection/>
    </xf>
    <xf numFmtId="0" fontId="36" fillId="0" borderId="16"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36" fillId="0" borderId="18"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218" xfId="0" applyFont="1" applyFill="1" applyBorder="1" applyAlignment="1">
      <alignment horizontal="center" vertical="center" wrapText="1"/>
    </xf>
    <xf numFmtId="0" fontId="36" fillId="0" borderId="219" xfId="0" applyFont="1" applyFill="1" applyBorder="1" applyAlignment="1">
      <alignment horizontal="center" vertical="center" wrapText="1"/>
    </xf>
    <xf numFmtId="0" fontId="36" fillId="0" borderId="220" xfId="0" applyFont="1" applyFill="1" applyBorder="1" applyAlignment="1">
      <alignment horizontal="center" vertical="center" wrapText="1"/>
    </xf>
    <xf numFmtId="0" fontId="68" fillId="0" borderId="0" xfId="64" applyFont="1" applyFill="1" applyAlignment="1">
      <alignment horizontal="center" vertical="center"/>
      <protection/>
    </xf>
    <xf numFmtId="0" fontId="14" fillId="0" borderId="18" xfId="64" applyFont="1" applyFill="1" applyBorder="1" applyAlignment="1">
      <alignment horizontal="center" vertical="center"/>
      <protection/>
    </xf>
    <xf numFmtId="0" fontId="14" fillId="0" borderId="24" xfId="64" applyFont="1" applyFill="1" applyBorder="1" applyAlignment="1">
      <alignment horizontal="center" vertical="center"/>
      <protection/>
    </xf>
    <xf numFmtId="0" fontId="14" fillId="0" borderId="19" xfId="64" applyFont="1" applyFill="1" applyBorder="1" applyAlignment="1">
      <alignment horizontal="center" vertical="center"/>
      <protection/>
    </xf>
    <xf numFmtId="0" fontId="6" fillId="0" borderId="25" xfId="64" applyFont="1" applyBorder="1" applyAlignment="1">
      <alignment horizontal="left" vertical="center" wrapText="1"/>
      <protection/>
    </xf>
    <xf numFmtId="0" fontId="6" fillId="0" borderId="0" xfId="64" applyFont="1" applyBorder="1" applyAlignment="1">
      <alignment horizontal="left" vertical="center" wrapText="1"/>
      <protection/>
    </xf>
    <xf numFmtId="0" fontId="14" fillId="0" borderId="14" xfId="64" applyFont="1" applyFill="1" applyBorder="1" applyAlignment="1">
      <alignment horizontal="center" vertical="center"/>
      <protection/>
    </xf>
    <xf numFmtId="0" fontId="14" fillId="0" borderId="161" xfId="64" applyFont="1" applyFill="1" applyBorder="1" applyAlignment="1">
      <alignment horizontal="center" vertical="center"/>
      <protection/>
    </xf>
    <xf numFmtId="0" fontId="14" fillId="0" borderId="162" xfId="64" applyFont="1" applyFill="1" applyBorder="1" applyAlignment="1">
      <alignment horizontal="center" vertical="center"/>
      <protection/>
    </xf>
    <xf numFmtId="0" fontId="14" fillId="0" borderId="97" xfId="64" applyFont="1" applyFill="1" applyBorder="1" applyAlignment="1">
      <alignment horizontal="center" vertical="center"/>
      <protection/>
    </xf>
    <xf numFmtId="0" fontId="13" fillId="0" borderId="221" xfId="64" applyFont="1" applyFill="1" applyBorder="1" applyAlignment="1">
      <alignment horizontal="left" vertical="center" shrinkToFit="1"/>
      <protection/>
    </xf>
    <xf numFmtId="0" fontId="13" fillId="0" borderId="164" xfId="64" applyFont="1" applyFill="1" applyBorder="1" applyAlignment="1">
      <alignment horizontal="left" vertical="center" shrinkToFit="1"/>
      <protection/>
    </xf>
    <xf numFmtId="0" fontId="13" fillId="0" borderId="222" xfId="64" applyFont="1" applyFill="1" applyBorder="1" applyAlignment="1">
      <alignment horizontal="left" vertical="center" shrinkToFit="1"/>
      <protection/>
    </xf>
    <xf numFmtId="0" fontId="13" fillId="0" borderId="102" xfId="64" applyFont="1" applyFill="1" applyBorder="1" applyAlignment="1">
      <alignment horizontal="center" vertical="center"/>
      <protection/>
    </xf>
    <xf numFmtId="0" fontId="13" fillId="0" borderId="70" xfId="64" applyFont="1" applyFill="1" applyBorder="1" applyAlignment="1">
      <alignment horizontal="center" vertical="center"/>
      <protection/>
    </xf>
    <xf numFmtId="0" fontId="13" fillId="0" borderId="178" xfId="64" applyFont="1" applyFill="1" applyBorder="1" applyAlignment="1">
      <alignment horizontal="center" vertical="center"/>
      <protection/>
    </xf>
    <xf numFmtId="0" fontId="13" fillId="0" borderId="182" xfId="64" applyFont="1" applyFill="1" applyBorder="1" applyAlignment="1">
      <alignment horizontal="center" vertical="center"/>
      <protection/>
    </xf>
    <xf numFmtId="0" fontId="13" fillId="0" borderId="0" xfId="64" applyFont="1" applyFill="1" applyBorder="1" applyAlignment="1">
      <alignment horizontal="center" vertical="center"/>
      <protection/>
    </xf>
    <xf numFmtId="0" fontId="13" fillId="0" borderId="20" xfId="64" applyFont="1" applyFill="1" applyBorder="1" applyAlignment="1">
      <alignment horizontal="center" vertical="center"/>
      <protection/>
    </xf>
    <xf numFmtId="0" fontId="13" fillId="0" borderId="190" xfId="64" applyFont="1" applyFill="1" applyBorder="1" applyAlignment="1">
      <alignment horizontal="center" vertical="center"/>
      <protection/>
    </xf>
    <xf numFmtId="0" fontId="13" fillId="0" borderId="209" xfId="64" applyFont="1" applyFill="1" applyBorder="1" applyAlignment="1">
      <alignment horizontal="center" vertical="center"/>
      <protection/>
    </xf>
    <xf numFmtId="0" fontId="13" fillId="0" borderId="73" xfId="64" applyFont="1" applyFill="1" applyBorder="1" applyAlignment="1">
      <alignment horizontal="center" vertical="center"/>
      <protection/>
    </xf>
    <xf numFmtId="0" fontId="13" fillId="0" borderId="223" xfId="64" applyFont="1" applyFill="1" applyBorder="1" applyAlignment="1">
      <alignment horizontal="center" vertical="center"/>
      <protection/>
    </xf>
    <xf numFmtId="0" fontId="13" fillId="0" borderId="25" xfId="64" applyFont="1" applyFill="1" applyBorder="1" applyAlignment="1">
      <alignment horizontal="center" vertical="center"/>
      <protection/>
    </xf>
    <xf numFmtId="0" fontId="13" fillId="0" borderId="74" xfId="64" applyFont="1" applyFill="1" applyBorder="1" applyAlignment="1">
      <alignment horizontal="center" vertical="center"/>
      <protection/>
    </xf>
    <xf numFmtId="0" fontId="48" fillId="0" borderId="224" xfId="64" applyFont="1" applyFill="1" applyBorder="1" applyAlignment="1">
      <alignment horizontal="center" vertical="center" wrapText="1"/>
      <protection/>
    </xf>
    <xf numFmtId="0" fontId="48" fillId="0" borderId="21" xfId="64" applyFont="1" applyFill="1" applyBorder="1" applyAlignment="1">
      <alignment horizontal="center" vertical="center" wrapText="1"/>
      <protection/>
    </xf>
    <xf numFmtId="0" fontId="48" fillId="0" borderId="105" xfId="64" applyFont="1" applyFill="1" applyBorder="1" applyAlignment="1">
      <alignment horizontal="center" vertical="center" wrapText="1"/>
      <protection/>
    </xf>
    <xf numFmtId="0" fontId="13" fillId="0" borderId="225" xfId="64" applyFont="1" applyFill="1" applyBorder="1" applyAlignment="1">
      <alignment horizontal="center" vertical="center" wrapText="1"/>
      <protection/>
    </xf>
    <xf numFmtId="0" fontId="13" fillId="0" borderId="33" xfId="64" applyFont="1" applyFill="1" applyBorder="1" applyAlignment="1">
      <alignment horizontal="center" vertical="center" wrapText="1"/>
      <protection/>
    </xf>
    <xf numFmtId="0" fontId="13" fillId="0" borderId="104" xfId="64" applyFont="1" applyFill="1" applyBorder="1" applyAlignment="1">
      <alignment horizontal="center" vertical="center" wrapText="1"/>
      <protection/>
    </xf>
    <xf numFmtId="0" fontId="13" fillId="0" borderId="225" xfId="64" applyFont="1" applyFill="1" applyBorder="1" applyAlignment="1">
      <alignment horizontal="center" vertical="center"/>
      <protection/>
    </xf>
    <xf numFmtId="0" fontId="13" fillId="0" borderId="33" xfId="64" applyFont="1" applyFill="1" applyBorder="1" applyAlignment="1">
      <alignment horizontal="center" vertical="center"/>
      <protection/>
    </xf>
    <xf numFmtId="0" fontId="13" fillId="0" borderId="104" xfId="64" applyFont="1" applyFill="1" applyBorder="1" applyAlignment="1">
      <alignment horizontal="center" vertical="center"/>
      <protection/>
    </xf>
    <xf numFmtId="0" fontId="13" fillId="0" borderId="102" xfId="64" applyFont="1" applyFill="1" applyBorder="1" applyAlignment="1">
      <alignment horizontal="center" vertical="center" wrapText="1"/>
      <protection/>
    </xf>
    <xf numFmtId="0" fontId="13" fillId="0" borderId="70" xfId="64" applyFont="1" applyFill="1" applyBorder="1" applyAlignment="1">
      <alignment horizontal="center" vertical="center" wrapText="1"/>
      <protection/>
    </xf>
    <xf numFmtId="0" fontId="13" fillId="0" borderId="182" xfId="64" applyFont="1" applyFill="1" applyBorder="1" applyAlignment="1">
      <alignment horizontal="center" vertical="center" wrapText="1"/>
      <protection/>
    </xf>
    <xf numFmtId="0" fontId="13" fillId="0" borderId="0" xfId="64" applyFont="1" applyFill="1" applyBorder="1" applyAlignment="1">
      <alignment horizontal="center" vertical="center" wrapText="1"/>
      <protection/>
    </xf>
    <xf numFmtId="0" fontId="13" fillId="0" borderId="171" xfId="64" applyFont="1" applyFill="1" applyBorder="1" applyAlignment="1">
      <alignment horizontal="center" vertical="center" wrapText="1"/>
      <protection/>
    </xf>
    <xf numFmtId="0" fontId="13" fillId="0" borderId="226" xfId="64" applyFont="1" applyFill="1" applyBorder="1" applyAlignment="1">
      <alignment horizontal="center" vertical="center" wrapText="1"/>
      <protection/>
    </xf>
    <xf numFmtId="0" fontId="13" fillId="0" borderId="210" xfId="64" applyFont="1" applyFill="1" applyBorder="1" applyAlignment="1">
      <alignment horizontal="center" vertical="center" wrapText="1"/>
      <protection/>
    </xf>
    <xf numFmtId="0" fontId="42" fillId="0" borderId="171" xfId="64" applyFont="1" applyBorder="1" applyAlignment="1">
      <alignment horizontal="center" vertical="center" wrapText="1"/>
      <protection/>
    </xf>
    <xf numFmtId="0" fontId="42" fillId="0" borderId="226" xfId="64" applyFont="1" applyBorder="1" applyAlignment="1">
      <alignment horizontal="center" vertical="center" wrapText="1"/>
      <protection/>
    </xf>
    <xf numFmtId="0" fontId="42" fillId="0" borderId="210" xfId="64" applyFont="1" applyBorder="1" applyAlignment="1">
      <alignment horizontal="center" vertical="center" wrapText="1"/>
      <protection/>
    </xf>
    <xf numFmtId="0" fontId="0" fillId="0" borderId="161" xfId="64" applyFont="1" applyBorder="1" applyAlignment="1">
      <alignment horizontal="center" vertical="center"/>
      <protection/>
    </xf>
    <xf numFmtId="0" fontId="0" fillId="0" borderId="162"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18"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19" xfId="64" applyFont="1" applyBorder="1" applyAlignment="1">
      <alignment horizontal="center" vertical="center"/>
      <protection/>
    </xf>
    <xf numFmtId="0" fontId="42" fillId="0" borderId="225" xfId="64" applyFont="1" applyBorder="1" applyAlignment="1">
      <alignment horizontal="center" vertical="center" wrapText="1"/>
      <protection/>
    </xf>
    <xf numFmtId="0" fontId="42" fillId="0" borderId="33" xfId="64" applyFont="1" applyBorder="1" applyAlignment="1">
      <alignment horizontal="center" vertical="center" wrapText="1"/>
      <protection/>
    </xf>
    <xf numFmtId="0" fontId="42" fillId="0" borderId="104" xfId="64" applyFont="1" applyBorder="1" applyAlignment="1">
      <alignment horizontal="center" vertical="center" wrapText="1"/>
      <protection/>
    </xf>
    <xf numFmtId="0" fontId="0" fillId="0" borderId="0" xfId="64" applyFont="1" applyBorder="1" applyAlignment="1">
      <alignment horizontal="center" vertical="center"/>
      <protection/>
    </xf>
    <xf numFmtId="0" fontId="34" fillId="0" borderId="0" xfId="64" applyFont="1" applyAlignment="1">
      <alignment horizontal="center" vertical="center"/>
      <protection/>
    </xf>
    <xf numFmtId="0" fontId="6" fillId="0" borderId="25" xfId="64" applyFont="1" applyBorder="1" applyAlignment="1">
      <alignment vertical="center" wrapText="1"/>
      <protection/>
    </xf>
    <xf numFmtId="0" fontId="41" fillId="0" borderId="0" xfId="64" applyFont="1" applyAlignment="1">
      <alignment vertical="center" wrapText="1"/>
      <protection/>
    </xf>
    <xf numFmtId="0" fontId="41" fillId="0" borderId="25" xfId="64" applyFont="1" applyBorder="1" applyAlignment="1">
      <alignment vertical="center" wrapText="1"/>
      <protection/>
    </xf>
    <xf numFmtId="0" fontId="0" fillId="0" borderId="14" xfId="64" applyFont="1" applyBorder="1" applyAlignment="1">
      <alignment horizontal="center" vertical="center"/>
      <protection/>
    </xf>
    <xf numFmtId="0" fontId="6" fillId="0" borderId="169" xfId="64" applyFont="1" applyBorder="1" applyAlignment="1">
      <alignment vertical="center" shrinkToFit="1"/>
      <protection/>
    </xf>
    <xf numFmtId="0" fontId="6" fillId="0" borderId="19" xfId="64" applyFont="1" applyBorder="1" applyAlignment="1">
      <alignment vertical="center" shrinkToFit="1"/>
      <protection/>
    </xf>
    <xf numFmtId="0" fontId="6" fillId="0" borderId="24" xfId="64" applyFont="1" applyBorder="1" applyAlignment="1">
      <alignment vertical="center" shrinkToFit="1"/>
      <protection/>
    </xf>
    <xf numFmtId="0" fontId="0" fillId="0" borderId="18" xfId="64" applyFont="1" applyBorder="1" applyAlignment="1">
      <alignment vertical="center"/>
      <protection/>
    </xf>
    <xf numFmtId="0" fontId="0" fillId="0" borderId="19" xfId="64" applyFont="1" applyBorder="1" applyAlignment="1">
      <alignment vertical="center"/>
      <protection/>
    </xf>
    <xf numFmtId="0" fontId="0" fillId="0" borderId="24" xfId="64" applyFont="1" applyBorder="1" applyAlignment="1">
      <alignment vertical="center"/>
      <protection/>
    </xf>
    <xf numFmtId="0" fontId="40" fillId="0" borderId="221" xfId="64" applyFont="1" applyBorder="1" applyAlignment="1">
      <alignment horizontal="left" vertical="center" shrinkToFit="1"/>
      <protection/>
    </xf>
    <xf numFmtId="0" fontId="40" fillId="0" borderId="164" xfId="64" applyFont="1" applyBorder="1" applyAlignment="1">
      <alignment horizontal="left" vertical="center" shrinkToFit="1"/>
      <protection/>
    </xf>
    <xf numFmtId="0" fontId="40" fillId="0" borderId="222" xfId="64" applyFont="1" applyBorder="1" applyAlignment="1">
      <alignment horizontal="left" vertical="center" shrinkToFit="1"/>
      <protection/>
    </xf>
    <xf numFmtId="0" fontId="42" fillId="0" borderId="224" xfId="64" applyFont="1" applyBorder="1" applyAlignment="1">
      <alignment horizontal="center" vertical="center" wrapText="1"/>
      <protection/>
    </xf>
    <xf numFmtId="0" fontId="42" fillId="0" borderId="21" xfId="64" applyFont="1" applyBorder="1" applyAlignment="1">
      <alignment horizontal="center" vertical="center" wrapText="1"/>
      <protection/>
    </xf>
    <xf numFmtId="0" fontId="42" fillId="0" borderId="105" xfId="64" applyFont="1" applyBorder="1" applyAlignment="1">
      <alignment horizontal="center" vertical="center" wrapText="1"/>
      <protection/>
    </xf>
    <xf numFmtId="0" fontId="6" fillId="0" borderId="223" xfId="64" applyFont="1" applyBorder="1" applyAlignment="1">
      <alignment horizontal="center" vertical="center"/>
      <protection/>
    </xf>
    <xf numFmtId="0" fontId="6" fillId="0" borderId="70" xfId="64" applyFont="1" applyBorder="1" applyAlignment="1">
      <alignment horizontal="center" vertical="center"/>
      <protection/>
    </xf>
    <xf numFmtId="0" fontId="6" fillId="0" borderId="25" xfId="64" applyFont="1" applyBorder="1" applyAlignment="1">
      <alignment horizontal="center" vertical="center"/>
      <protection/>
    </xf>
    <xf numFmtId="0" fontId="6" fillId="0" borderId="0" xfId="64" applyFont="1" applyBorder="1" applyAlignment="1">
      <alignment horizontal="center" vertical="center"/>
      <protection/>
    </xf>
    <xf numFmtId="0" fontId="6" fillId="0" borderId="74" xfId="64" applyFont="1" applyBorder="1" applyAlignment="1">
      <alignment horizontal="center" vertical="center"/>
      <protection/>
    </xf>
    <xf numFmtId="0" fontId="6" fillId="0" borderId="209" xfId="64" applyFont="1" applyBorder="1" applyAlignment="1">
      <alignment horizontal="center" vertical="center"/>
      <protection/>
    </xf>
    <xf numFmtId="0" fontId="6" fillId="0" borderId="161" xfId="64" applyFont="1" applyBorder="1" applyAlignment="1">
      <alignment vertical="center" shrinkToFit="1"/>
      <protection/>
    </xf>
    <xf numFmtId="0" fontId="6" fillId="0" borderId="162" xfId="64" applyFont="1" applyBorder="1" applyAlignment="1">
      <alignment vertical="center" shrinkToFit="1"/>
      <protection/>
    </xf>
    <xf numFmtId="0" fontId="6" fillId="0" borderId="101" xfId="64" applyFont="1" applyBorder="1" applyAlignment="1">
      <alignment vertical="center" shrinkToFit="1"/>
      <protection/>
    </xf>
    <xf numFmtId="0" fontId="6" fillId="0" borderId="102" xfId="64" applyFont="1" applyBorder="1" applyAlignment="1">
      <alignment horizontal="center" vertical="center" wrapText="1"/>
      <protection/>
    </xf>
    <xf numFmtId="0" fontId="6" fillId="0" borderId="70" xfId="64" applyFont="1" applyBorder="1" applyAlignment="1">
      <alignment horizontal="center" vertical="center" wrapText="1"/>
      <protection/>
    </xf>
    <xf numFmtId="0" fontId="6" fillId="0" borderId="178" xfId="64" applyFont="1" applyBorder="1" applyAlignment="1">
      <alignment horizontal="center" vertical="center" wrapText="1"/>
      <protection/>
    </xf>
    <xf numFmtId="0" fontId="6" fillId="0" borderId="182" xfId="64" applyFont="1" applyBorder="1" applyAlignment="1">
      <alignment horizontal="center" vertical="center" wrapText="1"/>
      <protection/>
    </xf>
    <xf numFmtId="0" fontId="6" fillId="0" borderId="0" xfId="64" applyFont="1" applyBorder="1" applyAlignment="1">
      <alignment horizontal="center" vertical="center" wrapText="1"/>
      <protection/>
    </xf>
    <xf numFmtId="0" fontId="6" fillId="0" borderId="20" xfId="64" applyFont="1" applyBorder="1" applyAlignment="1">
      <alignment horizontal="center" vertical="center" wrapText="1"/>
      <protection/>
    </xf>
    <xf numFmtId="0" fontId="6" fillId="0" borderId="190" xfId="64" applyFont="1" applyBorder="1" applyAlignment="1">
      <alignment horizontal="center" vertical="center" wrapText="1"/>
      <protection/>
    </xf>
    <xf numFmtId="0" fontId="6" fillId="0" borderId="209" xfId="64" applyFont="1" applyBorder="1" applyAlignment="1">
      <alignment horizontal="center" vertical="center" wrapText="1"/>
      <protection/>
    </xf>
    <xf numFmtId="0" fontId="6" fillId="0" borderId="73" xfId="64" applyFont="1" applyBorder="1" applyAlignment="1">
      <alignment horizontal="center" vertical="center" wrapText="1"/>
      <protection/>
    </xf>
    <xf numFmtId="0" fontId="6" fillId="0" borderId="182" xfId="64" applyFont="1" applyBorder="1" applyAlignment="1">
      <alignment horizontal="left" vertical="center"/>
      <protection/>
    </xf>
    <xf numFmtId="0" fontId="6" fillId="0" borderId="0" xfId="64" applyFont="1" applyBorder="1" applyAlignment="1">
      <alignment horizontal="left" vertical="center"/>
      <protection/>
    </xf>
    <xf numFmtId="0" fontId="6" fillId="0" borderId="33" xfId="64" applyFont="1" applyBorder="1" applyAlignment="1">
      <alignment horizontal="left" vertical="center"/>
      <protection/>
    </xf>
    <xf numFmtId="0" fontId="6" fillId="0" borderId="190" xfId="64" applyFont="1" applyBorder="1" applyAlignment="1">
      <alignment horizontal="left" vertical="center"/>
      <protection/>
    </xf>
    <xf numFmtId="0" fontId="6" fillId="0" borderId="209" xfId="64" applyFont="1" applyBorder="1" applyAlignment="1">
      <alignment horizontal="left" vertical="center"/>
      <protection/>
    </xf>
    <xf numFmtId="0" fontId="6" fillId="0" borderId="104" xfId="64" applyFont="1" applyBorder="1" applyAlignment="1">
      <alignment horizontal="left" vertical="center"/>
      <protection/>
    </xf>
    <xf numFmtId="0" fontId="6" fillId="0" borderId="225" xfId="64" applyFont="1" applyBorder="1" applyAlignment="1">
      <alignment horizontal="center" vertical="center" wrapText="1"/>
      <protection/>
    </xf>
    <xf numFmtId="0" fontId="6" fillId="0" borderId="33" xfId="64" applyFont="1" applyBorder="1" applyAlignment="1">
      <alignment horizontal="center" vertical="center" wrapText="1"/>
      <protection/>
    </xf>
    <xf numFmtId="0" fontId="0" fillId="0" borderId="98" xfId="64" applyFont="1" applyBorder="1" applyAlignment="1">
      <alignment vertical="center"/>
      <protection/>
    </xf>
    <xf numFmtId="0" fontId="0" fillId="0" borderId="162" xfId="64" applyFont="1" applyBorder="1" applyAlignment="1">
      <alignment vertical="center"/>
      <protection/>
    </xf>
    <xf numFmtId="0" fontId="0" fillId="0" borderId="101" xfId="64" applyFont="1" applyBorder="1" applyAlignment="1">
      <alignment vertical="center"/>
      <protection/>
    </xf>
    <xf numFmtId="0" fontId="6" fillId="0" borderId="102" xfId="64" applyFont="1" applyBorder="1" applyAlignment="1">
      <alignment horizontal="center" vertical="center"/>
      <protection/>
    </xf>
    <xf numFmtId="0" fontId="6" fillId="0" borderId="178" xfId="64" applyFont="1" applyBorder="1" applyAlignment="1">
      <alignment horizontal="center" vertical="center"/>
      <protection/>
    </xf>
    <xf numFmtId="0" fontId="6" fillId="0" borderId="182" xfId="64" applyFont="1" applyBorder="1" applyAlignment="1">
      <alignment horizontal="center" vertical="center"/>
      <protection/>
    </xf>
    <xf numFmtId="0" fontId="6" fillId="0" borderId="20" xfId="64" applyFont="1" applyBorder="1" applyAlignment="1">
      <alignment horizontal="center" vertical="center"/>
      <protection/>
    </xf>
    <xf numFmtId="0" fontId="6" fillId="0" borderId="190" xfId="64" applyFont="1" applyBorder="1" applyAlignment="1">
      <alignment horizontal="center" vertical="center"/>
      <protection/>
    </xf>
    <xf numFmtId="0" fontId="6" fillId="0" borderId="73" xfId="64" applyFont="1" applyBorder="1" applyAlignment="1">
      <alignment horizontal="center" vertical="center"/>
      <protection/>
    </xf>
    <xf numFmtId="0" fontId="0" fillId="0" borderId="13" xfId="64" applyFont="1" applyBorder="1" applyAlignment="1">
      <alignment vertical="center"/>
      <protection/>
    </xf>
    <xf numFmtId="0" fontId="0" fillId="0" borderId="14" xfId="64" applyFont="1" applyBorder="1" applyAlignment="1">
      <alignment vertical="center"/>
      <protection/>
    </xf>
    <xf numFmtId="0" fontId="0" fillId="0" borderId="15" xfId="64" applyFont="1" applyBorder="1" applyAlignment="1">
      <alignment vertical="center"/>
      <protection/>
    </xf>
    <xf numFmtId="0" fontId="0" fillId="0" borderId="89" xfId="64" applyFont="1" applyBorder="1" applyAlignment="1">
      <alignment vertical="center"/>
      <protection/>
    </xf>
    <xf numFmtId="0" fontId="0" fillId="0" borderId="164" xfId="64" applyFont="1" applyBorder="1" applyAlignment="1">
      <alignment vertical="center"/>
      <protection/>
    </xf>
    <xf numFmtId="0" fontId="0" fillId="0" borderId="222" xfId="64" applyFont="1" applyBorder="1" applyAlignment="1">
      <alignment vertical="center"/>
      <protection/>
    </xf>
    <xf numFmtId="0" fontId="6" fillId="0" borderId="79" xfId="64" applyFont="1" applyBorder="1" applyAlignment="1">
      <alignment vertical="center"/>
      <protection/>
    </xf>
    <xf numFmtId="0" fontId="6" fillId="0" borderId="173" xfId="64" applyFont="1" applyBorder="1" applyAlignment="1">
      <alignment vertical="center"/>
      <protection/>
    </xf>
    <xf numFmtId="0" fontId="6" fillId="0" borderId="78" xfId="64" applyFont="1" applyBorder="1" applyAlignment="1">
      <alignment vertical="center"/>
      <protection/>
    </xf>
    <xf numFmtId="0" fontId="6" fillId="0" borderId="172" xfId="64" applyFont="1" applyBorder="1" applyAlignment="1">
      <alignment vertical="center" shrinkToFit="1"/>
      <protection/>
    </xf>
    <xf numFmtId="0" fontId="6" fillId="0" borderId="173" xfId="64" applyFont="1" applyBorder="1" applyAlignment="1">
      <alignment vertical="center" shrinkToFit="1"/>
      <protection/>
    </xf>
    <xf numFmtId="0" fontId="6" fillId="0" borderId="78" xfId="64" applyFont="1" applyBorder="1" applyAlignment="1">
      <alignment vertical="center" shrinkToFit="1"/>
      <protection/>
    </xf>
    <xf numFmtId="0" fontId="3" fillId="0" borderId="19" xfId="0" applyFont="1" applyBorder="1" applyAlignment="1">
      <alignment horizontal="left" vertical="center"/>
    </xf>
    <xf numFmtId="0" fontId="3" fillId="0" borderId="24" xfId="0" applyFont="1" applyBorder="1" applyAlignment="1">
      <alignment horizontal="left"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left"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0" fillId="0" borderId="19"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55" fillId="0" borderId="0" xfId="0" applyFont="1" applyAlignment="1">
      <alignment horizont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4" xfId="0" applyFont="1" applyBorder="1" applyAlignment="1">
      <alignment horizontal="left" vertical="center"/>
    </xf>
    <xf numFmtId="0" fontId="14" fillId="0" borderId="150" xfId="0" applyFont="1" applyBorder="1" applyAlignment="1">
      <alignment horizontal="center" vertical="center"/>
    </xf>
    <xf numFmtId="0" fontId="63" fillId="0" borderId="0" xfId="0" applyFont="1" applyAlignment="1">
      <alignment horizontal="distributed" vertical="center" indent="17"/>
    </xf>
    <xf numFmtId="0" fontId="14" fillId="0" borderId="110" xfId="0" applyFont="1" applyBorder="1" applyAlignment="1">
      <alignment horizontal="center" vertical="center"/>
    </xf>
    <xf numFmtId="0" fontId="14" fillId="0" borderId="184" xfId="0" applyFont="1" applyBorder="1" applyAlignment="1">
      <alignment horizontal="center" vertical="center"/>
    </xf>
    <xf numFmtId="0" fontId="14" fillId="0" borderId="147" xfId="0" applyFont="1" applyBorder="1" applyAlignment="1">
      <alignment horizontal="center" vertical="center"/>
    </xf>
    <xf numFmtId="0" fontId="14" fillId="0" borderId="58" xfId="0" applyFont="1" applyBorder="1" applyAlignment="1">
      <alignment horizontal="center" vertical="center"/>
    </xf>
    <xf numFmtId="0" fontId="14" fillId="0" borderId="123" xfId="0" applyFont="1" applyBorder="1" applyAlignment="1">
      <alignment horizontal="center" vertical="center"/>
    </xf>
    <xf numFmtId="0" fontId="14" fillId="0" borderId="124" xfId="0" applyFont="1" applyBorder="1" applyAlignment="1">
      <alignment horizontal="center" vertical="center"/>
    </xf>
    <xf numFmtId="0" fontId="14" fillId="0" borderId="143" xfId="0" applyFont="1" applyBorder="1" applyAlignment="1">
      <alignment horizontal="center" vertical="center"/>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1" xfId="0" applyFont="1" applyBorder="1" applyAlignment="1">
      <alignment horizontal="left"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2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11" xfId="0" applyFont="1" applyBorder="1" applyAlignment="1">
      <alignment horizontal="center" vertical="center"/>
    </xf>
    <xf numFmtId="0" fontId="14" fillId="0" borderId="227" xfId="0" applyFont="1" applyBorder="1" applyAlignment="1">
      <alignment horizontal="center" vertical="center"/>
    </xf>
    <xf numFmtId="0" fontId="14" fillId="0" borderId="151" xfId="0" applyFont="1" applyBorder="1" applyAlignment="1">
      <alignment horizontal="center" vertical="center"/>
    </xf>
    <xf numFmtId="0" fontId="14" fillId="0" borderId="208"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29" xfId="0" applyFont="1" applyBorder="1" applyAlignment="1">
      <alignment horizontal="center" vertical="center"/>
    </xf>
    <xf numFmtId="0" fontId="14" fillId="0" borderId="130" xfId="0" applyFont="1" applyBorder="1" applyAlignment="1">
      <alignment horizontal="center" vertical="center"/>
    </xf>
    <xf numFmtId="0" fontId="14" fillId="0" borderId="131" xfId="0" applyFont="1" applyBorder="1" applyAlignment="1">
      <alignment horizontal="center" vertical="center"/>
    </xf>
    <xf numFmtId="0" fontId="14" fillId="0" borderId="149" xfId="0" applyFont="1" applyBorder="1" applyAlignment="1">
      <alignment horizontal="center" vertical="center"/>
    </xf>
    <xf numFmtId="0" fontId="14" fillId="0" borderId="107" xfId="0" applyFont="1" applyBorder="1" applyAlignment="1">
      <alignment horizontal="center" vertical="center"/>
    </xf>
    <xf numFmtId="0" fontId="14" fillId="0" borderId="64" xfId="0" applyFont="1" applyBorder="1" applyAlignment="1">
      <alignment horizontal="center" vertical="center"/>
    </xf>
    <xf numFmtId="0" fontId="14" fillId="0" borderId="4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83" xfId="0" applyFont="1" applyBorder="1" applyAlignment="1">
      <alignment horizontal="center" vertical="center"/>
    </xf>
    <xf numFmtId="0" fontId="14" fillId="0" borderId="121" xfId="0" applyFont="1" applyBorder="1" applyAlignment="1">
      <alignment horizontal="center" vertical="center"/>
    </xf>
    <xf numFmtId="0" fontId="14" fillId="0" borderId="188" xfId="0" applyFont="1" applyBorder="1" applyAlignment="1">
      <alignment horizontal="center" vertical="center"/>
    </xf>
    <xf numFmtId="0" fontId="14" fillId="0" borderId="186"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24" xfId="0" applyFont="1" applyFill="1" applyBorder="1" applyAlignment="1">
      <alignment horizontal="center" vertical="center"/>
    </xf>
    <xf numFmtId="0" fontId="4" fillId="0" borderId="18" xfId="0" applyFont="1" applyFill="1" applyBorder="1" applyAlignment="1">
      <alignment vertical="center"/>
    </xf>
    <xf numFmtId="0" fontId="4" fillId="0" borderId="24" xfId="0" applyFont="1" applyFill="1" applyBorder="1" applyAlignment="1">
      <alignment vertical="center"/>
    </xf>
    <xf numFmtId="57" fontId="0" fillId="0" borderId="18"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18" xfId="0" applyFont="1" applyFill="1" applyBorder="1" applyAlignment="1">
      <alignment horizontal="center" vertical="center"/>
    </xf>
    <xf numFmtId="9" fontId="0" fillId="0" borderId="18"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0" fontId="15" fillId="0" borderId="18" xfId="0" applyFont="1" applyFill="1" applyBorder="1" applyAlignment="1">
      <alignment vertical="center"/>
    </xf>
    <xf numFmtId="0" fontId="15" fillId="0" borderId="24" xfId="0" applyFont="1" applyFill="1" applyBorder="1" applyAlignment="1">
      <alignment vertical="center"/>
    </xf>
    <xf numFmtId="178" fontId="0" fillId="0" borderId="18"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80" fontId="2" fillId="0" borderId="10" xfId="0" applyNumberFormat="1" applyFont="1" applyFill="1" applyBorder="1" applyAlignment="1">
      <alignment horizontal="center" wrapText="1"/>
    </xf>
    <xf numFmtId="180" fontId="2" fillId="0" borderId="12" xfId="0" applyNumberFormat="1" applyFont="1" applyFill="1" applyBorder="1" applyAlignment="1">
      <alignment horizontal="center" wrapText="1"/>
    </xf>
    <xf numFmtId="0" fontId="2" fillId="0" borderId="18" xfId="0" applyFont="1" applyFill="1" applyBorder="1" applyAlignment="1">
      <alignment horizontal="center" vertical="center" wrapText="1"/>
    </xf>
    <xf numFmtId="0" fontId="0" fillId="0" borderId="24" xfId="0" applyFont="1" applyFill="1" applyBorder="1" applyAlignment="1">
      <alignment/>
    </xf>
    <xf numFmtId="0" fontId="2" fillId="0" borderId="19"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18" xfId="0" applyFont="1" applyFill="1" applyBorder="1" applyAlignment="1">
      <alignment horizontal="center" vertical="center" wrapText="1" shrinkToFit="1"/>
    </xf>
    <xf numFmtId="0" fontId="2" fillId="0" borderId="24" xfId="0" applyFont="1" applyFill="1" applyBorder="1" applyAlignment="1">
      <alignment horizontal="center" vertical="center" shrinkToFit="1"/>
    </xf>
    <xf numFmtId="0" fontId="55" fillId="0" borderId="0" xfId="0" applyFont="1" applyFill="1" applyBorder="1" applyAlignment="1">
      <alignment horizontal="center"/>
    </xf>
    <xf numFmtId="0" fontId="14" fillId="0" borderId="26"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4"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2" fillId="0" borderId="18" xfId="0" applyFont="1" applyFill="1" applyBorder="1" applyAlignment="1">
      <alignment vertical="center"/>
    </xf>
    <xf numFmtId="0" fontId="2" fillId="0" borderId="24" xfId="0" applyFont="1" applyFill="1" applyBorder="1" applyAlignment="1">
      <alignment vertical="center"/>
    </xf>
    <xf numFmtId="177" fontId="2" fillId="0" borderId="18"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85" fontId="3" fillId="0" borderId="10" xfId="0" applyNumberFormat="1" applyFont="1" applyFill="1" applyBorder="1" applyAlignment="1">
      <alignment horizontal="center" wrapText="1"/>
    </xf>
    <xf numFmtId="185" fontId="3" fillId="0" borderId="12" xfId="0" applyNumberFormat="1" applyFont="1" applyFill="1" applyBorder="1" applyAlignment="1">
      <alignment horizontal="center" wrapText="1"/>
    </xf>
    <xf numFmtId="178" fontId="2" fillId="0" borderId="18" xfId="0" applyNumberFormat="1" applyFont="1" applyFill="1" applyBorder="1" applyAlignment="1">
      <alignment horizontal="center" vertical="center"/>
    </xf>
    <xf numFmtId="178" fontId="2" fillId="0" borderId="24"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26" xfId="0" applyFont="1" applyFill="1" applyBorder="1" applyAlignment="1">
      <alignment horizontal="center" vertical="center"/>
    </xf>
    <xf numFmtId="180" fontId="2" fillId="0" borderId="18"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8" fillId="0" borderId="0" xfId="0" applyFont="1" applyFill="1" applyBorder="1" applyAlignment="1">
      <alignment horizontal="center"/>
    </xf>
    <xf numFmtId="0" fontId="2" fillId="0" borderId="0" xfId="0" applyFont="1" applyFill="1" applyAlignment="1">
      <alignment vertical="center" wrapText="1"/>
    </xf>
    <xf numFmtId="0" fontId="2" fillId="0" borderId="0" xfId="66" applyFont="1" applyFill="1" applyAlignment="1">
      <alignment vertical="top" wrapText="1"/>
      <protection/>
    </xf>
    <xf numFmtId="0" fontId="2" fillId="0" borderId="212" xfId="66" applyFont="1" applyBorder="1" applyAlignment="1">
      <alignment horizontal="right" vertical="center"/>
      <protection/>
    </xf>
    <xf numFmtId="0" fontId="2" fillId="0" borderId="54" xfId="66" applyFont="1" applyBorder="1" applyAlignment="1">
      <alignment horizontal="right" vertical="center"/>
      <protection/>
    </xf>
    <xf numFmtId="0" fontId="10" fillId="0" borderId="0" xfId="66" applyFont="1" applyAlignment="1">
      <alignment horizontal="center"/>
      <protection/>
    </xf>
    <xf numFmtId="0" fontId="2" fillId="0" borderId="44" xfId="66" applyFont="1" applyBorder="1" applyAlignment="1">
      <alignment horizontal="center" vertical="center"/>
      <protection/>
    </xf>
    <xf numFmtId="0" fontId="2" fillId="0" borderId="0" xfId="66" applyFont="1" applyBorder="1">
      <alignment/>
      <protection/>
    </xf>
    <xf numFmtId="0" fontId="2" fillId="0" borderId="14" xfId="66" applyFont="1" applyBorder="1" applyAlignment="1">
      <alignment horizontal="center" vertical="center"/>
      <protection/>
    </xf>
    <xf numFmtId="0" fontId="2" fillId="0" borderId="10" xfId="66" applyFont="1" applyBorder="1" applyAlignment="1">
      <alignment horizontal="right" vertical="center" wrapText="1"/>
      <protection/>
    </xf>
    <xf numFmtId="0" fontId="2" fillId="0" borderId="12" xfId="66" applyFont="1" applyBorder="1" applyAlignment="1">
      <alignment horizontal="right" vertical="center"/>
      <protection/>
    </xf>
    <xf numFmtId="0" fontId="2" fillId="0" borderId="13" xfId="66" applyFont="1" applyBorder="1" applyAlignment="1">
      <alignment horizontal="right" vertical="center"/>
      <protection/>
    </xf>
    <xf numFmtId="0" fontId="2" fillId="0" borderId="15" xfId="66" applyFont="1" applyBorder="1" applyAlignment="1">
      <alignment horizontal="right" vertical="center"/>
      <protection/>
    </xf>
    <xf numFmtId="0" fontId="2" fillId="0" borderId="10" xfId="66" applyFont="1" applyBorder="1" applyAlignment="1">
      <alignment horizontal="center" vertical="center" shrinkToFit="1"/>
      <protection/>
    </xf>
    <xf numFmtId="0" fontId="2" fillId="0" borderId="12" xfId="66" applyFont="1" applyBorder="1" applyAlignment="1">
      <alignment horizontal="center" vertical="center" shrinkToFit="1"/>
      <protection/>
    </xf>
    <xf numFmtId="0" fontId="2" fillId="0" borderId="13" xfId="66" applyFont="1" applyBorder="1" applyAlignment="1">
      <alignment horizontal="center" vertical="center" shrinkToFit="1"/>
      <protection/>
    </xf>
    <xf numFmtId="0" fontId="2" fillId="0" borderId="15" xfId="66" applyFont="1" applyBorder="1" applyAlignment="1">
      <alignment horizontal="center" vertical="center" shrinkToFit="1"/>
      <protection/>
    </xf>
    <xf numFmtId="0" fontId="2" fillId="0" borderId="212" xfId="66" applyFont="1" applyBorder="1" applyAlignment="1">
      <alignment horizontal="center" vertical="center"/>
      <protection/>
    </xf>
    <xf numFmtId="0" fontId="2" fillId="0" borderId="153" xfId="66" applyFont="1" applyBorder="1" applyAlignment="1">
      <alignment horizontal="center" vertical="center"/>
      <protection/>
    </xf>
    <xf numFmtId="0" fontId="2" fillId="0" borderId="54" xfId="66" applyFont="1" applyBorder="1" applyAlignment="1">
      <alignment horizontal="center" vertical="center"/>
      <protection/>
    </xf>
    <xf numFmtId="0" fontId="2" fillId="0" borderId="18" xfId="66" applyFont="1" applyBorder="1" applyAlignment="1">
      <alignment horizontal="center" vertical="center"/>
      <protection/>
    </xf>
    <xf numFmtId="0" fontId="2" fillId="0" borderId="19" xfId="66" applyFont="1" applyBorder="1" applyAlignment="1">
      <alignment horizontal="center" vertical="center"/>
      <protection/>
    </xf>
    <xf numFmtId="0" fontId="2" fillId="0" borderId="24" xfId="66" applyFont="1" applyBorder="1" applyAlignment="1">
      <alignment horizontal="center" vertical="center"/>
      <protection/>
    </xf>
    <xf numFmtId="0" fontId="2" fillId="0" borderId="25" xfId="66" applyFont="1" applyBorder="1" applyAlignment="1">
      <alignment horizontal="center" vertical="center"/>
      <protection/>
    </xf>
    <xf numFmtId="0" fontId="2" fillId="0" borderId="158" xfId="66" applyFont="1" applyBorder="1" applyAlignment="1">
      <alignment horizontal="center" vertical="center"/>
      <protection/>
    </xf>
    <xf numFmtId="0" fontId="2" fillId="0" borderId="155" xfId="66" applyFont="1" applyBorder="1" applyAlignment="1">
      <alignment horizontal="center" vertical="center" wrapText="1"/>
      <protection/>
    </xf>
    <xf numFmtId="0" fontId="2" fillId="0" borderId="155" xfId="66" applyFont="1" applyBorder="1" applyAlignment="1">
      <alignment horizontal="center" vertical="center"/>
      <protection/>
    </xf>
    <xf numFmtId="0" fontId="2" fillId="0" borderId="157" xfId="66" applyFont="1" applyBorder="1" applyAlignment="1">
      <alignment horizontal="center" vertical="center" wrapText="1"/>
      <protection/>
    </xf>
    <xf numFmtId="0" fontId="2" fillId="0" borderId="157" xfId="66" applyFont="1" applyBorder="1" applyAlignment="1">
      <alignment horizontal="center" vertical="center"/>
      <protection/>
    </xf>
    <xf numFmtId="0" fontId="2" fillId="0" borderId="25" xfId="66" applyFont="1" applyBorder="1" applyAlignment="1">
      <alignment horizontal="center" vertical="center" wrapText="1"/>
      <protection/>
    </xf>
    <xf numFmtId="0" fontId="2" fillId="0" borderId="20" xfId="66" applyFont="1" applyBorder="1" applyAlignment="1">
      <alignment horizontal="center" vertical="center"/>
      <protection/>
    </xf>
    <xf numFmtId="0" fontId="2" fillId="0" borderId="25" xfId="66" applyFont="1" applyBorder="1" applyAlignment="1">
      <alignment horizontal="right" vertical="center"/>
      <protection/>
    </xf>
    <xf numFmtId="0" fontId="2" fillId="0" borderId="20" xfId="66" applyFont="1" applyBorder="1" applyAlignment="1">
      <alignment horizontal="right" vertical="center"/>
      <protection/>
    </xf>
    <xf numFmtId="0" fontId="2" fillId="0" borderId="25" xfId="66" applyFont="1" applyBorder="1">
      <alignment/>
      <protection/>
    </xf>
    <xf numFmtId="0" fontId="2" fillId="0" borderId="25" xfId="66" applyFont="1" applyBorder="1" applyAlignment="1">
      <alignment vertical="center"/>
      <protection/>
    </xf>
    <xf numFmtId="0" fontId="2" fillId="0" borderId="0" xfId="66" applyFont="1" applyBorder="1" applyAlignment="1">
      <alignment vertical="center"/>
      <protection/>
    </xf>
    <xf numFmtId="0" fontId="35" fillId="0" borderId="26" xfId="0" applyFont="1" applyBorder="1" applyAlignment="1">
      <alignment horizontal="justify" vertical="center" wrapText="1"/>
    </xf>
    <xf numFmtId="0" fontId="35" fillId="0" borderId="16" xfId="0" applyFont="1" applyBorder="1" applyAlignment="1">
      <alignment horizontal="justify" vertical="center" wrapText="1"/>
    </xf>
    <xf numFmtId="0" fontId="35" fillId="0" borderId="17" xfId="0" applyFont="1" applyBorder="1" applyAlignment="1">
      <alignment horizontal="justify" vertical="center" wrapText="1"/>
    </xf>
    <xf numFmtId="0" fontId="35" fillId="0" borderId="0" xfId="0" applyFont="1" applyAlignment="1">
      <alignment horizontal="left" wrapText="1"/>
    </xf>
    <xf numFmtId="0" fontId="35" fillId="0" borderId="0" xfId="0" applyFont="1" applyAlignment="1">
      <alignment horizontal="left"/>
    </xf>
    <xf numFmtId="0" fontId="35" fillId="0" borderId="26" xfId="0" applyFont="1" applyBorder="1" applyAlignment="1">
      <alignment horizontal="center" vertical="center" wrapText="1"/>
    </xf>
    <xf numFmtId="0" fontId="53" fillId="0" borderId="171" xfId="62" applyFont="1" applyFill="1" applyBorder="1" applyAlignment="1">
      <alignment horizontal="center" vertical="center" textRotation="255"/>
      <protection/>
    </xf>
    <xf numFmtId="0" fontId="53" fillId="0" borderId="226" xfId="62" applyFont="1" applyFill="1" applyBorder="1" applyAlignment="1">
      <alignment horizontal="center" vertical="center" textRotation="255"/>
      <protection/>
    </xf>
    <xf numFmtId="0" fontId="53" fillId="0" borderId="210" xfId="62" applyFont="1" applyFill="1" applyBorder="1" applyAlignment="1">
      <alignment horizontal="center" vertical="center" textRotation="255"/>
      <protection/>
    </xf>
    <xf numFmtId="0" fontId="53" fillId="0" borderId="171" xfId="62" applyFont="1" applyFill="1" applyBorder="1" applyAlignment="1">
      <alignment vertical="center" textRotation="255"/>
      <protection/>
    </xf>
    <xf numFmtId="0" fontId="53" fillId="0" borderId="226" xfId="62" applyFont="1" applyFill="1" applyBorder="1" applyAlignment="1">
      <alignment vertical="center" textRotation="255"/>
      <protection/>
    </xf>
    <xf numFmtId="0" fontId="53" fillId="0" borderId="210" xfId="62" applyFont="1" applyFill="1" applyBorder="1" applyAlignment="1">
      <alignment vertical="center" textRotation="255"/>
      <protection/>
    </xf>
    <xf numFmtId="0" fontId="54" fillId="0" borderId="171" xfId="62" applyFont="1" applyFill="1" applyBorder="1" applyAlignment="1">
      <alignment vertical="center" textRotation="255" shrinkToFit="1"/>
      <protection/>
    </xf>
    <xf numFmtId="0" fontId="54" fillId="0" borderId="226" xfId="62" applyFont="1" applyFill="1" applyBorder="1" applyAlignment="1">
      <alignment vertical="center" textRotation="255" shrinkToFit="1"/>
      <protection/>
    </xf>
    <xf numFmtId="0" fontId="54" fillId="0" borderId="210" xfId="62" applyFont="1" applyFill="1" applyBorder="1" applyAlignment="1">
      <alignment vertical="center" textRotation="255" shrinkToFit="1"/>
      <protection/>
    </xf>
    <xf numFmtId="0" fontId="10" fillId="0" borderId="0" xfId="62" applyFont="1" applyFill="1" applyAlignment="1">
      <alignment horizontal="center" vertical="center"/>
      <protection/>
    </xf>
    <xf numFmtId="0" fontId="59" fillId="0" borderId="0" xfId="0" applyFont="1" applyFill="1" applyAlignment="1">
      <alignment horizontal="center" vertical="center"/>
    </xf>
    <xf numFmtId="0" fontId="3" fillId="0" borderId="121" xfId="0" applyFont="1" applyFill="1" applyBorder="1" applyAlignment="1" applyProtection="1">
      <alignment horizontal="center" vertical="center"/>
      <protection locked="0"/>
    </xf>
    <xf numFmtId="0" fontId="3" fillId="0" borderId="122"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0" fillId="0" borderId="0" xfId="62" applyFont="1" applyAlignment="1">
      <alignment horizontal="right" vertical="center"/>
      <protection/>
    </xf>
    <xf numFmtId="0" fontId="2" fillId="0" borderId="0" xfId="0" applyFont="1" applyAlignment="1">
      <alignment horizontal="right"/>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21"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6" xfId="0" applyFont="1" applyBorder="1" applyAlignment="1">
      <alignment horizontal="center" vertical="center"/>
    </xf>
    <xf numFmtId="0" fontId="3" fillId="0" borderId="21" xfId="0" applyFont="1" applyFill="1" applyBorder="1" applyAlignment="1">
      <alignment horizontal="center" vertical="center"/>
    </xf>
    <xf numFmtId="0" fontId="35" fillId="0" borderId="0" xfId="0" applyFont="1" applyAlignment="1">
      <alignment horizontal="center"/>
    </xf>
    <xf numFmtId="3" fontId="2" fillId="0" borderId="10" xfId="0" applyNumberFormat="1" applyFont="1" applyBorder="1" applyAlignment="1" quotePrefix="1">
      <alignment horizontal="right" vertical="center"/>
    </xf>
    <xf numFmtId="3" fontId="2" fillId="0" borderId="11" xfId="0" applyNumberFormat="1" applyFont="1" applyBorder="1" applyAlignment="1" quotePrefix="1">
      <alignment horizontal="right" vertical="center"/>
    </xf>
    <xf numFmtId="0" fontId="2" fillId="0" borderId="16"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5" xfId="0" applyFont="1" applyBorder="1" applyAlignment="1" quotePrefix="1">
      <alignment horizontal="right" vertical="center"/>
    </xf>
    <xf numFmtId="0" fontId="2" fillId="0" borderId="0" xfId="0" applyFont="1" applyBorder="1" applyAlignment="1" quotePrefix="1">
      <alignment horizontal="right"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quotePrefix="1">
      <alignment horizontal="right" vertical="center"/>
    </xf>
    <xf numFmtId="0" fontId="2" fillId="0" borderId="14" xfId="0" applyFont="1" applyBorder="1" applyAlignment="1" quotePrefix="1">
      <alignment horizontal="right" vertical="center"/>
    </xf>
    <xf numFmtId="0" fontId="3" fillId="0" borderId="228" xfId="0" applyFont="1" applyBorder="1" applyAlignment="1">
      <alignment horizontal="center" vertical="center"/>
    </xf>
    <xf numFmtId="0" fontId="3" fillId="0" borderId="229" xfId="0" applyFont="1" applyBorder="1" applyAlignment="1">
      <alignment horizontal="center" vertical="center"/>
    </xf>
    <xf numFmtId="0" fontId="3" fillId="0" borderId="169" xfId="0" applyFont="1" applyBorder="1" applyAlignment="1">
      <alignment horizontal="center" vertical="center"/>
    </xf>
    <xf numFmtId="0" fontId="3" fillId="0" borderId="98" xfId="0" applyFont="1" applyBorder="1" applyAlignment="1">
      <alignment horizontal="center" vertical="center" shrinkToFit="1"/>
    </xf>
    <xf numFmtId="0" fontId="3" fillId="0" borderId="230" xfId="0" applyFont="1" applyBorder="1" applyAlignment="1">
      <alignment horizontal="center" vertical="center" shrinkToFit="1"/>
    </xf>
    <xf numFmtId="0" fontId="4" fillId="0" borderId="19" xfId="0" applyFont="1" applyBorder="1" applyAlignment="1">
      <alignment horizontal="center" vertical="center"/>
    </xf>
    <xf numFmtId="0" fontId="3" fillId="0" borderId="162"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xf>
    <xf numFmtId="0" fontId="3" fillId="0" borderId="178" xfId="0" applyFont="1" applyBorder="1" applyAlignment="1">
      <alignment horizontal="center" vertical="center"/>
    </xf>
    <xf numFmtId="0" fontId="3" fillId="0" borderId="1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69" xfId="0" applyFont="1" applyBorder="1" applyAlignment="1">
      <alignment horizontal="right" vertical="center" shrinkToFit="1"/>
    </xf>
    <xf numFmtId="0" fontId="3" fillId="0" borderId="26" xfId="0" applyFont="1" applyBorder="1" applyAlignment="1">
      <alignment horizontal="right" vertical="center" shrinkToFit="1"/>
    </xf>
    <xf numFmtId="0" fontId="3" fillId="0" borderId="231"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4" xfId="0" applyFont="1" applyBorder="1" applyAlignment="1">
      <alignment horizontal="center" vertical="center" shrinkToFit="1"/>
    </xf>
    <xf numFmtId="0" fontId="8" fillId="0" borderId="0" xfId="0" applyFont="1" applyAlignment="1">
      <alignment horizontal="distributed" vertical="center" indent="10"/>
    </xf>
    <xf numFmtId="0" fontId="3" fillId="0" borderId="94" xfId="0" applyFont="1" applyBorder="1" applyAlignment="1">
      <alignment horizontal="center" vertical="center" textRotation="255" wrapText="1"/>
    </xf>
    <xf numFmtId="0" fontId="3" fillId="0" borderId="232" xfId="0" applyFont="1" applyBorder="1" applyAlignment="1">
      <alignment horizontal="center" vertical="center" textRotation="255" wrapText="1"/>
    </xf>
    <xf numFmtId="0" fontId="4" fillId="0" borderId="18" xfId="0" applyFont="1" applyBorder="1" applyAlignment="1">
      <alignment horizontal="center" vertical="center"/>
    </xf>
    <xf numFmtId="0" fontId="3" fillId="0" borderId="3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2" xfId="0" applyFont="1" applyBorder="1" applyAlignment="1">
      <alignment horizontal="right" vertical="center" shrinkToFit="1"/>
    </xf>
    <xf numFmtId="0" fontId="3" fillId="0" borderId="170" xfId="0" applyFont="1" applyBorder="1" applyAlignment="1">
      <alignment horizontal="center" vertical="center"/>
    </xf>
    <xf numFmtId="0" fontId="3" fillId="0" borderId="168" xfId="0" applyFont="1" applyBorder="1" applyAlignment="1">
      <alignment horizontal="center" vertical="center"/>
    </xf>
    <xf numFmtId="0" fontId="3" fillId="0" borderId="69" xfId="0" applyFont="1" applyBorder="1" applyAlignment="1">
      <alignment horizontal="center" vertical="center" shrinkToFit="1"/>
    </xf>
    <xf numFmtId="0" fontId="2" fillId="0" borderId="13" xfId="0" applyFont="1" applyBorder="1" applyAlignment="1">
      <alignment horizontal="center" vertical="center"/>
    </xf>
    <xf numFmtId="0" fontId="8" fillId="0" borderId="0" xfId="0" applyFont="1" applyAlignment="1">
      <alignment horizontal="center" vertical="center"/>
    </xf>
    <xf numFmtId="0" fontId="0" fillId="0" borderId="14" xfId="0" applyFont="1" applyBorder="1" applyAlignment="1">
      <alignment/>
    </xf>
    <xf numFmtId="0" fontId="2" fillId="0" borderId="25" xfId="0" applyFont="1" applyBorder="1" applyAlignment="1">
      <alignment horizontal="center"/>
    </xf>
    <xf numFmtId="0" fontId="2" fillId="0" borderId="20" xfId="0" applyFont="1" applyBorder="1" applyAlignment="1">
      <alignment horizontal="center"/>
    </xf>
    <xf numFmtId="38" fontId="2" fillId="0" borderId="10" xfId="49" applyFont="1" applyBorder="1" applyAlignment="1">
      <alignment horizontal="center"/>
    </xf>
    <xf numFmtId="38" fontId="2" fillId="0" borderId="12" xfId="49" applyFont="1" applyBorder="1" applyAlignment="1">
      <alignment horizont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4" xfId="0" applyFont="1" applyBorder="1" applyAlignment="1">
      <alignment horizontal="distributed" vertical="center"/>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6" xfId="0" applyFont="1" applyBorder="1" applyAlignment="1">
      <alignment horizontal="distributed" vertical="center" shrinkToFit="1"/>
    </xf>
    <xf numFmtId="0" fontId="7" fillId="0" borderId="10" xfId="0" applyFont="1" applyBorder="1" applyAlignment="1">
      <alignment horizontal="distributed" vertical="center" shrinkToFit="1"/>
    </xf>
    <xf numFmtId="0" fontId="7" fillId="0" borderId="12" xfId="0" applyFont="1" applyBorder="1" applyAlignment="1">
      <alignment horizontal="distributed" vertical="center" shrinkToFit="1"/>
    </xf>
    <xf numFmtId="0" fontId="7" fillId="0" borderId="13" xfId="0" applyFont="1" applyBorder="1" applyAlignment="1">
      <alignment horizontal="distributed" vertical="center" shrinkToFit="1"/>
    </xf>
    <xf numFmtId="0" fontId="7" fillId="0" borderId="15" xfId="0" applyFont="1" applyBorder="1" applyAlignment="1">
      <alignment horizontal="distributed" vertical="center" shrinkToFit="1"/>
    </xf>
    <xf numFmtId="0" fontId="7" fillId="0" borderId="16" xfId="0" applyFont="1" applyBorder="1" applyAlignment="1">
      <alignment horizontal="center" vertical="center" textRotation="255" wrapText="1" shrinkToFit="1"/>
    </xf>
    <xf numFmtId="0" fontId="7" fillId="0" borderId="21" xfId="0" applyFont="1" applyBorder="1" applyAlignment="1">
      <alignment horizontal="center" vertical="center" textRotation="255" wrapText="1" shrinkToFit="1"/>
    </xf>
    <xf numFmtId="0" fontId="7" fillId="0" borderId="17" xfId="0" applyFont="1" applyBorder="1" applyAlignment="1">
      <alignment horizontal="center" vertical="center" textRotation="255" wrapText="1" shrinkToFit="1"/>
    </xf>
    <xf numFmtId="0" fontId="2" fillId="0" borderId="26" xfId="0" applyFont="1" applyBorder="1" applyAlignment="1">
      <alignment horizontal="center" vertical="center" shrinkToFit="1"/>
    </xf>
    <xf numFmtId="0" fontId="4" fillId="0" borderId="10" xfId="0" applyFont="1" applyBorder="1" applyAlignment="1">
      <alignment horizontal="distributed" vertical="center"/>
    </xf>
    <xf numFmtId="0" fontId="4" fillId="0" borderId="12" xfId="0" applyFont="1" applyBorder="1" applyAlignment="1">
      <alignment horizontal="distributed" vertical="center"/>
    </xf>
    <xf numFmtId="0" fontId="7" fillId="0" borderId="16"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18" xfId="0" applyFont="1" applyBorder="1" applyAlignment="1">
      <alignment horizontal="center" vertical="center" shrinkToFit="1"/>
    </xf>
    <xf numFmtId="0" fontId="7" fillId="0" borderId="24" xfId="0" applyFont="1" applyBorder="1" applyAlignment="1">
      <alignment horizontal="center" vertical="center" shrinkToFit="1"/>
    </xf>
    <xf numFmtId="0" fontId="4" fillId="0" borderId="25" xfId="0" applyFont="1" applyBorder="1" applyAlignment="1">
      <alignment horizontal="distributed" vertical="center"/>
    </xf>
    <xf numFmtId="0" fontId="4" fillId="0" borderId="20" xfId="0" applyFont="1" applyBorder="1" applyAlignment="1">
      <alignment horizontal="distributed" vertical="center"/>
    </xf>
    <xf numFmtId="0" fontId="4" fillId="0" borderId="13" xfId="0" applyFont="1" applyBorder="1" applyAlignment="1">
      <alignment horizontal="distributed" vertical="center"/>
    </xf>
    <xf numFmtId="0" fontId="4" fillId="0" borderId="15" xfId="0" applyFont="1" applyBorder="1" applyAlignment="1">
      <alignment horizontal="distributed"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7" fillId="0" borderId="11" xfId="0" applyFont="1" applyBorder="1" applyAlignment="1">
      <alignment horizontal="distributed" vertical="center" shrinkToFit="1"/>
    </xf>
    <xf numFmtId="0" fontId="7" fillId="0" borderId="14" xfId="0" applyFont="1" applyBorder="1" applyAlignment="1">
      <alignment horizontal="distributed" vertical="center" shrinkToFit="1"/>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4" fillId="0" borderId="21" xfId="0" applyFont="1" applyBorder="1" applyAlignment="1">
      <alignment horizontal="distributed" vertical="center"/>
    </xf>
    <xf numFmtId="0" fontId="4" fillId="0" borderId="17" xfId="0" applyFont="1" applyBorder="1" applyAlignment="1">
      <alignment horizontal="distributed" vertical="center"/>
    </xf>
    <xf numFmtId="0" fontId="2" fillId="0" borderId="16"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26" xfId="0" applyFont="1" applyBorder="1" applyAlignment="1">
      <alignment horizontal="distributed" vertical="center"/>
    </xf>
    <xf numFmtId="0" fontId="4" fillId="0" borderId="21" xfId="0" applyFont="1" applyBorder="1" applyAlignment="1">
      <alignment horizontal="distributed" vertical="center" shrinkToFit="1"/>
    </xf>
    <xf numFmtId="0" fontId="4" fillId="0" borderId="17" xfId="0" applyFont="1" applyBorder="1" applyAlignment="1">
      <alignment horizontal="distributed" vertical="center" shrinkToFit="1"/>
    </xf>
    <xf numFmtId="0" fontId="4" fillId="0" borderId="16" xfId="0" applyFont="1" applyBorder="1" applyAlignment="1">
      <alignment horizontal="center" vertical="center" shrinkToFit="1"/>
    </xf>
    <xf numFmtId="0" fontId="4" fillId="0" borderId="21" xfId="0" applyFont="1" applyBorder="1" applyAlignment="1">
      <alignment horizontal="center" vertical="center" shrinkToFit="1"/>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5" xfId="0" applyFont="1" applyBorder="1" applyAlignment="1">
      <alignment horizontal="distributed" vertical="center"/>
    </xf>
    <xf numFmtId="0" fontId="2" fillId="0" borderId="17" xfId="0" applyFont="1" applyBorder="1" applyAlignment="1">
      <alignment horizontal="distributed" vertical="center"/>
    </xf>
    <xf numFmtId="57" fontId="2" fillId="0" borderId="26" xfId="0" applyNumberFormat="1" applyFont="1" applyBorder="1" applyAlignment="1">
      <alignment horizontal="center" vertical="center"/>
    </xf>
    <xf numFmtId="0" fontId="35" fillId="0" borderId="26" xfId="0" applyFont="1" applyBorder="1" applyAlignment="1">
      <alignment horizontal="distributed"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10" xfId="0" applyFont="1" applyBorder="1" applyAlignment="1">
      <alignment horizontal="distributed" vertical="center" wrapText="1"/>
    </xf>
    <xf numFmtId="0" fontId="35" fillId="0" borderId="12" xfId="0" applyFont="1" applyBorder="1" applyAlignment="1">
      <alignment horizontal="distributed" vertical="center" wrapText="1"/>
    </xf>
    <xf numFmtId="0" fontId="35" fillId="0" borderId="13" xfId="0" applyFont="1" applyBorder="1" applyAlignment="1">
      <alignment horizontal="distributed" vertical="center" wrapText="1"/>
    </xf>
    <xf numFmtId="0" fontId="35" fillId="0" borderId="15" xfId="0" applyFont="1" applyBorder="1" applyAlignment="1">
      <alignment horizontal="distributed" vertical="center" wrapText="1"/>
    </xf>
    <xf numFmtId="0" fontId="35" fillId="0" borderId="233" xfId="0" applyFont="1" applyBorder="1" applyAlignment="1">
      <alignment horizontal="left" vertical="top" wrapText="1"/>
    </xf>
    <xf numFmtId="0" fontId="35" fillId="0" borderId="234" xfId="0" applyFont="1" applyBorder="1" applyAlignment="1">
      <alignment horizontal="left" vertical="top" wrapText="1"/>
    </xf>
    <xf numFmtId="0" fontId="35" fillId="0" borderId="235" xfId="0" applyFont="1" applyBorder="1" applyAlignment="1">
      <alignment horizontal="left" vertical="top" wrapText="1"/>
    </xf>
    <xf numFmtId="0" fontId="35" fillId="0" borderId="13" xfId="0" applyFont="1" applyBorder="1" applyAlignment="1">
      <alignment horizontal="left" vertical="top" wrapText="1"/>
    </xf>
    <xf numFmtId="0" fontId="35" fillId="0" borderId="14" xfId="0" applyFont="1" applyBorder="1" applyAlignment="1">
      <alignment horizontal="left" vertical="top" wrapText="1"/>
    </xf>
    <xf numFmtId="0" fontId="35" fillId="0" borderId="15" xfId="0" applyFont="1" applyBorder="1" applyAlignment="1">
      <alignment horizontal="left" vertical="top" wrapText="1"/>
    </xf>
    <xf numFmtId="0" fontId="2" fillId="0" borderId="1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5" xfId="0" applyFont="1" applyBorder="1" applyAlignment="1">
      <alignment horizontal="distributed" vertical="center" wrapText="1"/>
    </xf>
    <xf numFmtId="0" fontId="35" fillId="0" borderId="11" xfId="0" applyFont="1" applyBorder="1" applyAlignment="1">
      <alignment horizontal="center" vertical="top" wrapText="1"/>
    </xf>
    <xf numFmtId="0" fontId="35" fillId="0" borderId="12" xfId="0" applyFont="1" applyBorder="1" applyAlignment="1">
      <alignment horizontal="center" vertical="top" wrapText="1"/>
    </xf>
    <xf numFmtId="0" fontId="35" fillId="0" borderId="0" xfId="0" applyFont="1" applyBorder="1" applyAlignment="1">
      <alignment horizontal="center" vertical="top" wrapText="1"/>
    </xf>
    <xf numFmtId="0" fontId="35" fillId="0" borderId="20" xfId="0" applyFont="1" applyBorder="1" applyAlignment="1">
      <alignment horizontal="center" vertical="top" wrapText="1"/>
    </xf>
    <xf numFmtId="0" fontId="35" fillId="0" borderId="14" xfId="0" applyFont="1" applyBorder="1" applyAlignment="1">
      <alignment horizontal="center" vertical="top" wrapText="1"/>
    </xf>
    <xf numFmtId="0" fontId="35" fillId="0" borderId="15" xfId="0" applyFont="1" applyBorder="1" applyAlignment="1">
      <alignment horizontal="center" vertical="top" wrapText="1"/>
    </xf>
    <xf numFmtId="0" fontId="10" fillId="0" borderId="14" xfId="0" applyFont="1" applyBorder="1" applyAlignment="1">
      <alignment horizontal="center"/>
    </xf>
    <xf numFmtId="0" fontId="35" fillId="0" borderId="18" xfId="0" applyFont="1" applyBorder="1" applyAlignment="1">
      <alignment horizontal="left" vertical="center" wrapText="1" indent="1"/>
    </xf>
    <xf numFmtId="0" fontId="35" fillId="0" borderId="19" xfId="0" applyFont="1" applyBorder="1" applyAlignment="1">
      <alignment horizontal="left" vertical="center" wrapText="1" indent="1"/>
    </xf>
    <xf numFmtId="0" fontId="35" fillId="0" borderId="24" xfId="0" applyFont="1" applyBorder="1" applyAlignment="1">
      <alignment horizontal="left" vertical="center" wrapText="1" indent="1"/>
    </xf>
    <xf numFmtId="0" fontId="8" fillId="0" borderId="0" xfId="0" applyFont="1" applyAlignment="1">
      <alignment horizontal="left" vertical="center"/>
    </xf>
    <xf numFmtId="0" fontId="10" fillId="0" borderId="0" xfId="0" applyFont="1" applyAlignment="1">
      <alignment horizontal="distributed" vertical="center" indent="1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勤務形態一覧表" xfId="64"/>
    <cellStyle name="標準_財務分析（法人番号1～100）" xfId="65"/>
    <cellStyle name="標準_履歴書"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47625</xdr:rowOff>
    </xdr:from>
    <xdr:to>
      <xdr:col>9</xdr:col>
      <xdr:colOff>619125</xdr:colOff>
      <xdr:row>43</xdr:row>
      <xdr:rowOff>266700</xdr:rowOff>
    </xdr:to>
    <xdr:sp>
      <xdr:nvSpPr>
        <xdr:cNvPr id="1" name="正方形/長方形 1"/>
        <xdr:cNvSpPr>
          <a:spLocks/>
        </xdr:cNvSpPr>
      </xdr:nvSpPr>
      <xdr:spPr>
        <a:xfrm>
          <a:off x="66675" y="13515975"/>
          <a:ext cx="6677025" cy="904875"/>
        </a:xfrm>
        <a:prstGeom prst="rect">
          <a:avLst/>
        </a:prstGeom>
        <a:solidFill>
          <a:srgbClr val="FFFFFF"/>
        </a:solidFill>
        <a:ln w="15875" cmpd="sng">
          <a:solidFill>
            <a:srgbClr val="000000"/>
          </a:solidFill>
          <a:prstDash val="sysDash"/>
          <a:headEnd type="none"/>
          <a:tailEnd type="none"/>
        </a:ln>
      </xdr:spPr>
      <xdr:txBody>
        <a:bodyPr vertOverflow="clip" wrap="square"/>
        <a:p>
          <a:pPr algn="l">
            <a:defRPr/>
          </a:pPr>
          <a:r>
            <a:rPr lang="en-US" cap="none" sz="800" b="0" i="0" u="none" baseline="0">
              <a:solidFill>
                <a:srgbClr val="000000"/>
              </a:solidFill>
            </a:rPr>
            <a:t>〔</a:t>
          </a:r>
          <a:r>
            <a:rPr lang="en-US" cap="none" sz="800" b="0" i="0" u="none" baseline="0">
              <a:solidFill>
                <a:srgbClr val="000000"/>
              </a:solidFill>
            </a:rPr>
            <a:t>福祉避難所について</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高齢者や障がい者などの要援護者が安心して避難生活を送るための避難所です。本市においては小・中学校などの一般の避難所では生活が困難な要援護者のために、二次的に開設します。</a:t>
          </a:r>
          <a:r>
            <a:rPr lang="en-US" cap="none" sz="800" b="0" i="0" u="none" baseline="0">
              <a:solidFill>
                <a:srgbClr val="000000"/>
              </a:solidFill>
            </a:rPr>
            <a:t>
</a:t>
          </a:r>
          <a:r>
            <a:rPr lang="en-US" cap="none" sz="800" b="0" i="0" u="none" baseline="0">
              <a:solidFill>
                <a:srgbClr val="000000"/>
              </a:solidFill>
            </a:rPr>
            <a:t>本市では、社会福祉施設や宿泊施設を福祉避難所として指定しており、施設の被災状況や避難所の状況を踏まえ、指定施設に、福祉避難所の開設・要援護者の受け入れを要請します。</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避難所の開設及び運営にあたり、施設側が要した経費については、災害救助法の基準に従い、本市が負担します。）</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9</xdr:row>
      <xdr:rowOff>57150</xdr:rowOff>
    </xdr:from>
    <xdr:to>
      <xdr:col>2</xdr:col>
      <xdr:colOff>295275</xdr:colOff>
      <xdr:row>9</xdr:row>
      <xdr:rowOff>352425</xdr:rowOff>
    </xdr:to>
    <xdr:sp>
      <xdr:nvSpPr>
        <xdr:cNvPr id="1" name="Text Box 1"/>
        <xdr:cNvSpPr txBox="1">
          <a:spLocks noChangeArrowheads="1"/>
        </xdr:cNvSpPr>
      </xdr:nvSpPr>
      <xdr:spPr>
        <a:xfrm>
          <a:off x="1685925" y="3181350"/>
          <a:ext cx="304800" cy="2952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ア</a:t>
          </a:r>
          <a:r>
            <a:rPr lang="en-US" cap="none" sz="1100" b="0" i="0" u="none" baseline="0">
              <a:solidFill>
                <a:srgbClr val="808080"/>
              </a:solidFill>
              <a:latin typeface="ＭＳ Ｐ明朝"/>
              <a:ea typeface="ＭＳ Ｐ明朝"/>
              <a:cs typeface="ＭＳ Ｐ明朝"/>
            </a:rPr>
            <a:t>)</a:t>
          </a:r>
        </a:p>
      </xdr:txBody>
    </xdr:sp>
    <xdr:clientData/>
  </xdr:twoCellAnchor>
  <xdr:twoCellAnchor>
    <xdr:from>
      <xdr:col>2</xdr:col>
      <xdr:colOff>1562100</xdr:colOff>
      <xdr:row>9</xdr:row>
      <xdr:rowOff>85725</xdr:rowOff>
    </xdr:from>
    <xdr:to>
      <xdr:col>3</xdr:col>
      <xdr:colOff>466725</xdr:colOff>
      <xdr:row>9</xdr:row>
      <xdr:rowOff>352425</xdr:rowOff>
    </xdr:to>
    <xdr:sp>
      <xdr:nvSpPr>
        <xdr:cNvPr id="2" name="Text Box 2"/>
        <xdr:cNvSpPr txBox="1">
          <a:spLocks noChangeArrowheads="1"/>
        </xdr:cNvSpPr>
      </xdr:nvSpPr>
      <xdr:spPr>
        <a:xfrm>
          <a:off x="3257550" y="3209925"/>
          <a:ext cx="6381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イ</a:t>
          </a:r>
          <a:r>
            <a:rPr lang="en-US" cap="none" sz="1100" b="0" i="0" u="none" baseline="0">
              <a:solidFill>
                <a:srgbClr val="808080"/>
              </a:solidFill>
              <a:latin typeface="ＭＳ Ｐ明朝"/>
              <a:ea typeface="ＭＳ Ｐ明朝"/>
              <a:cs typeface="ＭＳ Ｐ明朝"/>
            </a:rPr>
            <a:t>)</a:t>
          </a:r>
        </a:p>
      </xdr:txBody>
    </xdr:sp>
    <xdr:clientData/>
  </xdr:twoCellAnchor>
  <xdr:twoCellAnchor>
    <xdr:from>
      <xdr:col>5</xdr:col>
      <xdr:colOff>1362075</xdr:colOff>
      <xdr:row>9</xdr:row>
      <xdr:rowOff>47625</xdr:rowOff>
    </xdr:from>
    <xdr:to>
      <xdr:col>6</xdr:col>
      <xdr:colOff>457200</xdr:colOff>
      <xdr:row>10</xdr:row>
      <xdr:rowOff>19050</xdr:rowOff>
    </xdr:to>
    <xdr:sp>
      <xdr:nvSpPr>
        <xdr:cNvPr id="3" name="Text Box 3"/>
        <xdr:cNvSpPr txBox="1">
          <a:spLocks noChangeArrowheads="1"/>
        </xdr:cNvSpPr>
      </xdr:nvSpPr>
      <xdr:spPr>
        <a:xfrm>
          <a:off x="7820025" y="3171825"/>
          <a:ext cx="60960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ウ</a:t>
          </a:r>
          <a:r>
            <a:rPr lang="en-US" cap="none" sz="1100" b="0" i="0" u="none" baseline="0">
              <a:solidFill>
                <a:srgbClr val="808080"/>
              </a:solidFill>
              <a:latin typeface="ＭＳ Ｐ明朝"/>
              <a:ea typeface="ＭＳ Ｐ明朝"/>
              <a:cs typeface="ＭＳ Ｐ明朝"/>
            </a:rPr>
            <a:t>)
</a:t>
          </a:r>
          <a:r>
            <a:rPr lang="en-US" cap="none" sz="1100" b="0" i="0" u="none" baseline="0">
              <a:solidFill>
                <a:srgbClr val="808080"/>
              </a:solidFill>
              <a:latin typeface="ＭＳ Ｐ明朝"/>
              <a:ea typeface="ＭＳ Ｐ明朝"/>
              <a:cs typeface="ＭＳ Ｐ明朝"/>
            </a:rPr>
            <a:t>※1</a:t>
          </a:r>
        </a:p>
      </xdr:txBody>
    </xdr:sp>
    <xdr:clientData/>
  </xdr:twoCellAnchor>
  <xdr:twoCellAnchor>
    <xdr:from>
      <xdr:col>5</xdr:col>
      <xdr:colOff>1362075</xdr:colOff>
      <xdr:row>11</xdr:row>
      <xdr:rowOff>47625</xdr:rowOff>
    </xdr:from>
    <xdr:to>
      <xdr:col>6</xdr:col>
      <xdr:colOff>457200</xdr:colOff>
      <xdr:row>12</xdr:row>
      <xdr:rowOff>19050</xdr:rowOff>
    </xdr:to>
    <xdr:sp>
      <xdr:nvSpPr>
        <xdr:cNvPr id="4" name="Text Box 4"/>
        <xdr:cNvSpPr txBox="1">
          <a:spLocks noChangeArrowheads="1"/>
        </xdr:cNvSpPr>
      </xdr:nvSpPr>
      <xdr:spPr>
        <a:xfrm>
          <a:off x="7820025" y="4010025"/>
          <a:ext cx="60960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xdr:row>
      <xdr:rowOff>9525</xdr:rowOff>
    </xdr:from>
    <xdr:to>
      <xdr:col>7</xdr:col>
      <xdr:colOff>142875</xdr:colOff>
      <xdr:row>13</xdr:row>
      <xdr:rowOff>142875</xdr:rowOff>
    </xdr:to>
    <xdr:sp>
      <xdr:nvSpPr>
        <xdr:cNvPr id="1" name="正方形/長方形 1"/>
        <xdr:cNvSpPr>
          <a:spLocks/>
        </xdr:cNvSpPr>
      </xdr:nvSpPr>
      <xdr:spPr>
        <a:xfrm>
          <a:off x="400050" y="1085850"/>
          <a:ext cx="5514975" cy="1371600"/>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0000"/>
              </a:solidFill>
              <a:latin typeface="ＭＳ Ｐゴシック"/>
              <a:ea typeface="ＭＳ Ｐゴシック"/>
              <a:cs typeface="ＭＳ Ｐゴシック"/>
            </a:rPr>
            <a:t>職歴部分の記入例のため、提出不要</a:t>
          </a:r>
          <a:r>
            <a:rPr lang="en-US" cap="none" sz="1600" b="1" i="0" u="none" baseline="0">
              <a:solidFill>
                <a:srgbClr val="FF0000"/>
              </a:solidFill>
            </a:rPr>
            <a:t>
</a:t>
          </a:r>
          <a:r>
            <a:rPr lang="en-US" cap="none" sz="1600" b="1" i="0" u="none" baseline="0">
              <a:solidFill>
                <a:srgbClr val="FF0000"/>
              </a:solidFill>
              <a:latin typeface="ＭＳ Ｐゴシック"/>
              <a:ea typeface="ＭＳ Ｐゴシック"/>
              <a:cs typeface="ＭＳ Ｐゴシック"/>
            </a:rPr>
            <a:t>（右隣のシートに記載の上、ご提出ください）</a:t>
          </a:r>
        </a:p>
      </xdr:txBody>
    </xdr:sp>
    <xdr:clientData/>
  </xdr:twoCellAnchor>
  <xdr:twoCellAnchor>
    <xdr:from>
      <xdr:col>0</xdr:col>
      <xdr:colOff>104775</xdr:colOff>
      <xdr:row>37</xdr:row>
      <xdr:rowOff>190500</xdr:rowOff>
    </xdr:from>
    <xdr:to>
      <xdr:col>1</xdr:col>
      <xdr:colOff>390525</xdr:colOff>
      <xdr:row>41</xdr:row>
      <xdr:rowOff>123825</xdr:rowOff>
    </xdr:to>
    <xdr:sp>
      <xdr:nvSpPr>
        <xdr:cNvPr id="2" name="角丸四角形吹き出し 2"/>
        <xdr:cNvSpPr>
          <a:spLocks/>
        </xdr:cNvSpPr>
      </xdr:nvSpPr>
      <xdr:spPr>
        <a:xfrm>
          <a:off x="104775" y="6591300"/>
          <a:ext cx="1304925" cy="676275"/>
        </a:xfrm>
        <a:prstGeom prst="wedgeRoundRectCallout">
          <a:avLst>
            <a:gd name="adj1" fmla="val 21111"/>
            <a:gd name="adj2" fmla="val -157925"/>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経験年月を記載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3</xdr:col>
      <xdr:colOff>476250</xdr:colOff>
      <xdr:row>38</xdr:row>
      <xdr:rowOff>9525</xdr:rowOff>
    </xdr:from>
    <xdr:to>
      <xdr:col>6</xdr:col>
      <xdr:colOff>323850</xdr:colOff>
      <xdr:row>42</xdr:row>
      <xdr:rowOff>57150</xdr:rowOff>
    </xdr:to>
    <xdr:sp>
      <xdr:nvSpPr>
        <xdr:cNvPr id="3" name="角丸四角形吹き出し 3"/>
        <xdr:cNvSpPr>
          <a:spLocks/>
        </xdr:cNvSpPr>
      </xdr:nvSpPr>
      <xdr:spPr>
        <a:xfrm>
          <a:off x="2628900" y="6638925"/>
          <a:ext cx="2581275" cy="733425"/>
        </a:xfrm>
        <a:prstGeom prst="wedgeRoundRectCallout">
          <a:avLst>
            <a:gd name="adj1" fmla="val 21078"/>
            <a:gd name="adj2" fmla="val -17756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施設の種別をできるだけ詳しく記載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0</xdr:row>
      <xdr:rowOff>47625</xdr:rowOff>
    </xdr:from>
    <xdr:to>
      <xdr:col>11</xdr:col>
      <xdr:colOff>447675</xdr:colOff>
      <xdr:row>1</xdr:row>
      <xdr:rowOff>0</xdr:rowOff>
    </xdr:to>
    <xdr:sp>
      <xdr:nvSpPr>
        <xdr:cNvPr id="1" name="Text Box 1"/>
        <xdr:cNvSpPr txBox="1">
          <a:spLocks noChangeArrowheads="1"/>
        </xdr:cNvSpPr>
      </xdr:nvSpPr>
      <xdr:spPr>
        <a:xfrm>
          <a:off x="5791200" y="47625"/>
          <a:ext cx="781050"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0</xdr:row>
      <xdr:rowOff>152400</xdr:rowOff>
    </xdr:from>
    <xdr:to>
      <xdr:col>10</xdr:col>
      <xdr:colOff>85725</xdr:colOff>
      <xdr:row>1</xdr:row>
      <xdr:rowOff>104775</xdr:rowOff>
    </xdr:to>
    <xdr:sp>
      <xdr:nvSpPr>
        <xdr:cNvPr id="1" name="Text Box 1"/>
        <xdr:cNvSpPr txBox="1">
          <a:spLocks noChangeArrowheads="1"/>
        </xdr:cNvSpPr>
      </xdr:nvSpPr>
      <xdr:spPr>
        <a:xfrm>
          <a:off x="5248275" y="152400"/>
          <a:ext cx="838200"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542925</xdr:colOff>
      <xdr:row>0</xdr:row>
      <xdr:rowOff>95250</xdr:rowOff>
    </xdr:from>
    <xdr:to>
      <xdr:col>10</xdr:col>
      <xdr:colOff>19050</xdr:colOff>
      <xdr:row>1</xdr:row>
      <xdr:rowOff>47625</xdr:rowOff>
    </xdr:to>
    <xdr:sp>
      <xdr:nvSpPr>
        <xdr:cNvPr id="1" name="Text Box 1"/>
        <xdr:cNvSpPr txBox="1">
          <a:spLocks noChangeArrowheads="1"/>
        </xdr:cNvSpPr>
      </xdr:nvSpPr>
      <xdr:spPr>
        <a:xfrm>
          <a:off x="5600700" y="95250"/>
          <a:ext cx="847725"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104775</xdr:rowOff>
    </xdr:from>
    <xdr:to>
      <xdr:col>9</xdr:col>
      <xdr:colOff>533400</xdr:colOff>
      <xdr:row>1</xdr:row>
      <xdr:rowOff>57150</xdr:rowOff>
    </xdr:to>
    <xdr:sp>
      <xdr:nvSpPr>
        <xdr:cNvPr id="1" name="Text Box 1"/>
        <xdr:cNvSpPr txBox="1">
          <a:spLocks noChangeArrowheads="1"/>
        </xdr:cNvSpPr>
      </xdr:nvSpPr>
      <xdr:spPr>
        <a:xfrm>
          <a:off x="5438775" y="104775"/>
          <a:ext cx="838200"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tabSelected="1" view="pageBreakPreview" zoomScaleSheetLayoutView="100" workbookViewId="0" topLeftCell="A1">
      <selection activeCell="B16" sqref="B16"/>
    </sheetView>
  </sheetViews>
  <sheetFormatPr defaultColWidth="9.00390625" defaultRowHeight="13.5"/>
  <cols>
    <col min="1" max="3" width="9.00390625" style="767" customWidth="1"/>
    <col min="4" max="4" width="10.50390625" style="767" customWidth="1"/>
    <col min="5" max="5" width="12.50390625" style="767" customWidth="1"/>
    <col min="6" max="8" width="9.00390625" style="767" customWidth="1"/>
    <col min="9" max="9" width="12.50390625" style="767" customWidth="1"/>
    <col min="10" max="16384" width="9.00390625" style="769" customWidth="1"/>
  </cols>
  <sheetData>
    <row r="1" ht="16.5" customHeight="1">
      <c r="I1" s="768" t="s">
        <v>950</v>
      </c>
    </row>
    <row r="2" ht="14.25">
      <c r="A2" s="770"/>
    </row>
    <row r="3" spans="1:4" ht="18" customHeight="1">
      <c r="A3" s="919" t="s">
        <v>602</v>
      </c>
      <c r="B3" s="919"/>
      <c r="C3" s="919"/>
      <c r="D3" s="919"/>
    </row>
    <row r="4" ht="14.25">
      <c r="A4" s="770"/>
    </row>
    <row r="5" spans="5:6" ht="18.75" customHeight="1">
      <c r="E5" s="771" t="s">
        <v>237</v>
      </c>
      <c r="F5" s="772" t="s">
        <v>238</v>
      </c>
    </row>
    <row r="6" spans="5:6" ht="18.75" customHeight="1">
      <c r="E6" s="771"/>
      <c r="F6" s="772" t="s">
        <v>239</v>
      </c>
    </row>
    <row r="7" spans="5:9" ht="18.75" customHeight="1">
      <c r="E7" s="771"/>
      <c r="F7" s="772" t="s">
        <v>240</v>
      </c>
      <c r="I7" s="771" t="s">
        <v>215</v>
      </c>
    </row>
    <row r="8" spans="1:5" ht="11.25" customHeight="1">
      <c r="A8" s="770"/>
      <c r="E8" s="771"/>
    </row>
    <row r="9" spans="5:6" ht="18.75" customHeight="1">
      <c r="E9" s="771" t="s">
        <v>603</v>
      </c>
      <c r="F9" s="772" t="s">
        <v>604</v>
      </c>
    </row>
    <row r="10" ht="18.75" customHeight="1">
      <c r="F10" s="773" t="s">
        <v>605</v>
      </c>
    </row>
    <row r="11" ht="18.75" customHeight="1">
      <c r="F11" s="774" t="s">
        <v>606</v>
      </c>
    </row>
    <row r="12" ht="18.75" customHeight="1">
      <c r="F12" s="774" t="s">
        <v>607</v>
      </c>
    </row>
    <row r="13" ht="14.25">
      <c r="A13" s="770"/>
    </row>
    <row r="14" ht="14.25">
      <c r="A14" s="770"/>
    </row>
    <row r="15" spans="1:9" ht="19.5" customHeight="1">
      <c r="A15" s="770"/>
      <c r="B15" s="923">
        <v>44652</v>
      </c>
      <c r="C15" s="923"/>
      <c r="D15" s="924" t="s">
        <v>965</v>
      </c>
      <c r="E15" s="924"/>
      <c r="F15" s="924"/>
      <c r="G15" s="924"/>
      <c r="H15" s="924"/>
      <c r="I15" s="924"/>
    </row>
    <row r="16" ht="14.25">
      <c r="A16" s="770"/>
    </row>
    <row r="17" ht="14.25">
      <c r="A17" s="770"/>
    </row>
    <row r="18" spans="1:9" ht="82.5" customHeight="1">
      <c r="A18" s="920" t="s">
        <v>815</v>
      </c>
      <c r="B18" s="921"/>
      <c r="C18" s="921"/>
      <c r="D18" s="921"/>
      <c r="E18" s="921"/>
      <c r="F18" s="921"/>
      <c r="G18" s="921"/>
      <c r="H18" s="921"/>
      <c r="I18" s="921"/>
    </row>
    <row r="19" ht="14.25">
      <c r="A19" s="770"/>
    </row>
    <row r="20" ht="14.25">
      <c r="A20" s="770"/>
    </row>
    <row r="21" spans="1:9" ht="14.25">
      <c r="A21" s="922" t="s">
        <v>608</v>
      </c>
      <c r="B21" s="922"/>
      <c r="C21" s="922"/>
      <c r="D21" s="922"/>
      <c r="E21" s="922"/>
      <c r="F21" s="922"/>
      <c r="G21" s="922"/>
      <c r="H21" s="922"/>
      <c r="I21" s="922"/>
    </row>
    <row r="22" spans="1:9" ht="31.5" customHeight="1">
      <c r="A22" s="775"/>
      <c r="B22" s="775"/>
      <c r="C22" s="775"/>
      <c r="D22" s="775"/>
      <c r="E22" s="775"/>
      <c r="F22" s="775"/>
      <c r="G22" s="775"/>
      <c r="H22" s="775"/>
      <c r="I22" s="775"/>
    </row>
    <row r="23" spans="1:4" ht="20.25" customHeight="1">
      <c r="A23" s="776" t="s">
        <v>609</v>
      </c>
      <c r="C23" s="777"/>
      <c r="D23" s="777"/>
    </row>
    <row r="24" ht="20.25" customHeight="1">
      <c r="A24" s="776" t="s">
        <v>610</v>
      </c>
    </row>
    <row r="25" ht="20.25" customHeight="1">
      <c r="A25" s="776" t="s">
        <v>962</v>
      </c>
    </row>
    <row r="26" ht="20.25" customHeight="1">
      <c r="A26" s="776" t="s">
        <v>963</v>
      </c>
    </row>
    <row r="27" ht="20.25" customHeight="1">
      <c r="A27" s="776" t="s">
        <v>611</v>
      </c>
    </row>
    <row r="28" ht="20.25" customHeight="1">
      <c r="A28" s="776" t="s">
        <v>612</v>
      </c>
    </row>
    <row r="29" ht="20.25" customHeight="1">
      <c r="A29" s="776" t="s">
        <v>816</v>
      </c>
    </row>
    <row r="30" ht="20.25" customHeight="1">
      <c r="A30" s="776" t="s">
        <v>613</v>
      </c>
    </row>
  </sheetData>
  <sheetProtection/>
  <mergeCells count="5">
    <mergeCell ref="A3:D3"/>
    <mergeCell ref="A18:I18"/>
    <mergeCell ref="A21:I21"/>
    <mergeCell ref="B15:C15"/>
    <mergeCell ref="D15:I15"/>
  </mergeCells>
  <printOptions/>
  <pageMargins left="0.75" right="0.5" top="1" bottom="1" header="0.512" footer="0.512"/>
  <pageSetup firstPageNumber="22" useFirstPageNumber="1" horizontalDpi="600" verticalDpi="600" orientation="portrait" paperSize="9" r:id="rId1"/>
  <headerFooter alignWithMargins="0">
    <oddFooter>&amp;C&amp;"ＭＳ 明朝,標準"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Y108"/>
  <sheetViews>
    <sheetView zoomScale="70" zoomScaleNormal="70" zoomScaleSheetLayoutView="85" workbookViewId="0" topLeftCell="A1">
      <selection activeCell="D173" sqref="D173"/>
    </sheetView>
  </sheetViews>
  <sheetFormatPr defaultColWidth="9.00390625" defaultRowHeight="13.5"/>
  <cols>
    <col min="1" max="1" width="5.875" style="470" customWidth="1"/>
    <col min="2" max="2" width="4.50390625" style="470" customWidth="1"/>
    <col min="3" max="3" width="4.125" style="470" customWidth="1"/>
    <col min="4" max="4" width="38.125" style="470" bestFit="1" customWidth="1"/>
    <col min="5" max="25" width="14.75390625" style="470" customWidth="1"/>
    <col min="26" max="16384" width="9.00390625" style="470" customWidth="1"/>
  </cols>
  <sheetData>
    <row r="1" spans="1:12" ht="21">
      <c r="A1" s="1144" t="s">
        <v>454</v>
      </c>
      <c r="B1" s="1144"/>
      <c r="C1" s="1144"/>
      <c r="D1" s="1144"/>
      <c r="E1" s="1144"/>
      <c r="F1" s="1144"/>
      <c r="G1" s="1144"/>
      <c r="H1" s="1144"/>
      <c r="I1" s="1144"/>
      <c r="J1" s="1144"/>
      <c r="K1" s="1144"/>
      <c r="L1" s="1144"/>
    </row>
    <row r="2" spans="7:8" ht="13.5">
      <c r="G2" s="471" t="s">
        <v>341</v>
      </c>
      <c r="H2" s="726" t="s">
        <v>342</v>
      </c>
    </row>
    <row r="3" spans="1:10" ht="13.5">
      <c r="A3" s="470" t="s">
        <v>869</v>
      </c>
      <c r="G3" s="471" t="s">
        <v>341</v>
      </c>
      <c r="H3" s="726" t="s">
        <v>343</v>
      </c>
      <c r="I3" s="726"/>
      <c r="J3" s="726"/>
    </row>
    <row r="4" spans="8:10" ht="13.5">
      <c r="H4" s="726" t="s">
        <v>946</v>
      </c>
      <c r="I4" s="726"/>
      <c r="J4" s="726"/>
    </row>
    <row r="5" spans="8:10" ht="13.5">
      <c r="H5" s="726" t="s">
        <v>344</v>
      </c>
      <c r="I5" s="726"/>
      <c r="J5" s="726"/>
    </row>
    <row r="6" spans="8:11" ht="13.5">
      <c r="H6" s="726" t="s">
        <v>345</v>
      </c>
      <c r="I6" s="726"/>
      <c r="J6" s="726"/>
      <c r="K6" s="727" t="s">
        <v>346</v>
      </c>
    </row>
    <row r="7" spans="5:25" s="728" customFormat="1" ht="24" customHeight="1">
      <c r="E7" s="729" t="s">
        <v>347</v>
      </c>
      <c r="F7" s="730" t="s">
        <v>348</v>
      </c>
      <c r="G7" s="730" t="s">
        <v>349</v>
      </c>
      <c r="H7" s="730" t="s">
        <v>350</v>
      </c>
      <c r="I7" s="730" t="s">
        <v>351</v>
      </c>
      <c r="J7" s="730" t="s">
        <v>352</v>
      </c>
      <c r="K7" s="730" t="s">
        <v>353</v>
      </c>
      <c r="L7" s="731" t="s">
        <v>354</v>
      </c>
      <c r="M7" s="730" t="s">
        <v>355</v>
      </c>
      <c r="N7" s="730" t="s">
        <v>356</v>
      </c>
      <c r="O7" s="730" t="s">
        <v>357</v>
      </c>
      <c r="P7" s="730" t="s">
        <v>358</v>
      </c>
      <c r="Q7" s="730" t="s">
        <v>359</v>
      </c>
      <c r="R7" s="730" t="s">
        <v>360</v>
      </c>
      <c r="S7" s="730" t="s">
        <v>361</v>
      </c>
      <c r="T7" s="730" t="s">
        <v>362</v>
      </c>
      <c r="U7" s="730" t="s">
        <v>363</v>
      </c>
      <c r="V7" s="730" t="s">
        <v>364</v>
      </c>
      <c r="W7" s="730" t="s">
        <v>365</v>
      </c>
      <c r="X7" s="730" t="s">
        <v>366</v>
      </c>
      <c r="Y7" s="732" t="s">
        <v>367</v>
      </c>
    </row>
    <row r="8" spans="1:25" s="728" customFormat="1" ht="24" customHeight="1">
      <c r="A8" s="1145" t="s">
        <v>643</v>
      </c>
      <c r="B8" s="1146"/>
      <c r="C8" s="1146"/>
      <c r="D8" s="1147"/>
      <c r="E8" s="733"/>
      <c r="F8" s="734"/>
      <c r="G8" s="734"/>
      <c r="H8" s="734"/>
      <c r="I8" s="734"/>
      <c r="J8" s="734"/>
      <c r="K8" s="734"/>
      <c r="L8" s="733"/>
      <c r="M8" s="734"/>
      <c r="N8" s="734"/>
      <c r="O8" s="734"/>
      <c r="P8" s="734"/>
      <c r="Q8" s="734"/>
      <c r="R8" s="734"/>
      <c r="S8" s="734"/>
      <c r="T8" s="734"/>
      <c r="U8" s="734"/>
      <c r="V8" s="734"/>
      <c r="W8" s="734"/>
      <c r="X8" s="734"/>
      <c r="Y8" s="735"/>
    </row>
    <row r="9" spans="1:25" s="728" customFormat="1" ht="24" customHeight="1">
      <c r="A9" s="1135" t="s">
        <v>644</v>
      </c>
      <c r="B9" s="1136"/>
      <c r="C9" s="1136"/>
      <c r="D9" s="1137"/>
      <c r="E9" s="736"/>
      <c r="F9" s="737"/>
      <c r="G9" s="737"/>
      <c r="H9" s="737"/>
      <c r="I9" s="737"/>
      <c r="J9" s="737"/>
      <c r="K9" s="737"/>
      <c r="L9" s="736"/>
      <c r="M9" s="737"/>
      <c r="N9" s="737"/>
      <c r="O9" s="737"/>
      <c r="P9" s="737"/>
      <c r="Q9" s="737"/>
      <c r="R9" s="737"/>
      <c r="S9" s="737"/>
      <c r="T9" s="737"/>
      <c r="U9" s="737"/>
      <c r="V9" s="737"/>
      <c r="W9" s="737"/>
      <c r="X9" s="737"/>
      <c r="Y9" s="738"/>
    </row>
    <row r="10" spans="1:25" s="728" customFormat="1" ht="24" customHeight="1">
      <c r="A10" s="1138" t="s">
        <v>645</v>
      </c>
      <c r="B10" s="1139"/>
      <c r="C10" s="1139"/>
      <c r="D10" s="1140"/>
      <c r="E10" s="739"/>
      <c r="F10" s="740"/>
      <c r="G10" s="740"/>
      <c r="H10" s="740"/>
      <c r="I10" s="740"/>
      <c r="J10" s="740"/>
      <c r="K10" s="740"/>
      <c r="L10" s="739"/>
      <c r="M10" s="740"/>
      <c r="N10" s="740"/>
      <c r="O10" s="740"/>
      <c r="P10" s="740"/>
      <c r="Q10" s="740"/>
      <c r="R10" s="740"/>
      <c r="S10" s="740"/>
      <c r="T10" s="740"/>
      <c r="U10" s="740"/>
      <c r="V10" s="740"/>
      <c r="W10" s="740"/>
      <c r="X10" s="740"/>
      <c r="Y10" s="741"/>
    </row>
    <row r="11" spans="1:25" ht="13.5">
      <c r="A11" s="1128" t="s">
        <v>368</v>
      </c>
      <c r="B11" s="1131" t="s">
        <v>369</v>
      </c>
      <c r="C11" s="1124" t="s">
        <v>370</v>
      </c>
      <c r="D11" s="1125"/>
      <c r="E11" s="742"/>
      <c r="F11" s="743"/>
      <c r="G11" s="743"/>
      <c r="H11" s="743"/>
      <c r="I11" s="743"/>
      <c r="J11" s="743"/>
      <c r="K11" s="743"/>
      <c r="L11" s="743"/>
      <c r="M11" s="743"/>
      <c r="N11" s="743"/>
      <c r="O11" s="743"/>
      <c r="P11" s="743"/>
      <c r="Q11" s="743"/>
      <c r="R11" s="743"/>
      <c r="S11" s="743"/>
      <c r="T11" s="743"/>
      <c r="U11" s="743"/>
      <c r="V11" s="743"/>
      <c r="W11" s="743"/>
      <c r="X11" s="743"/>
      <c r="Y11" s="488"/>
    </row>
    <row r="12" spans="1:25" ht="13.5">
      <c r="A12" s="1129"/>
      <c r="B12" s="1132"/>
      <c r="C12" s="744"/>
      <c r="D12" s="491" t="s">
        <v>371</v>
      </c>
      <c r="E12" s="745"/>
      <c r="F12" s="746"/>
      <c r="G12" s="746"/>
      <c r="H12" s="746"/>
      <c r="I12" s="746"/>
      <c r="J12" s="746"/>
      <c r="K12" s="746"/>
      <c r="L12" s="746"/>
      <c r="M12" s="746"/>
      <c r="N12" s="746"/>
      <c r="O12" s="746"/>
      <c r="P12" s="746"/>
      <c r="Q12" s="746"/>
      <c r="R12" s="746"/>
      <c r="S12" s="746"/>
      <c r="T12" s="746"/>
      <c r="U12" s="746"/>
      <c r="V12" s="746"/>
      <c r="W12" s="746"/>
      <c r="X12" s="746"/>
      <c r="Y12" s="491"/>
    </row>
    <row r="13" spans="1:25" ht="13.5">
      <c r="A13" s="1129"/>
      <c r="B13" s="1132"/>
      <c r="C13" s="744"/>
      <c r="D13" s="491" t="s">
        <v>372</v>
      </c>
      <c r="E13" s="745"/>
      <c r="F13" s="746"/>
      <c r="G13" s="746"/>
      <c r="H13" s="746"/>
      <c r="I13" s="746"/>
      <c r="J13" s="746"/>
      <c r="K13" s="746"/>
      <c r="L13" s="746"/>
      <c r="M13" s="746"/>
      <c r="N13" s="746"/>
      <c r="O13" s="746"/>
      <c r="P13" s="746"/>
      <c r="Q13" s="746"/>
      <c r="R13" s="746"/>
      <c r="S13" s="746"/>
      <c r="T13" s="746"/>
      <c r="U13" s="746"/>
      <c r="V13" s="746"/>
      <c r="W13" s="746"/>
      <c r="X13" s="746"/>
      <c r="Y13" s="491"/>
    </row>
    <row r="14" spans="1:25" ht="13.5">
      <c r="A14" s="1129"/>
      <c r="B14" s="1132"/>
      <c r="C14" s="1126" t="s">
        <v>373</v>
      </c>
      <c r="D14" s="1127"/>
      <c r="E14" s="745"/>
      <c r="F14" s="746"/>
      <c r="G14" s="746"/>
      <c r="H14" s="746"/>
      <c r="I14" s="746"/>
      <c r="J14" s="746"/>
      <c r="K14" s="746"/>
      <c r="L14" s="746"/>
      <c r="M14" s="746"/>
      <c r="N14" s="746"/>
      <c r="O14" s="746"/>
      <c r="P14" s="746"/>
      <c r="Q14" s="746"/>
      <c r="R14" s="746"/>
      <c r="S14" s="746"/>
      <c r="T14" s="746"/>
      <c r="U14" s="746"/>
      <c r="V14" s="746"/>
      <c r="W14" s="746"/>
      <c r="X14" s="746"/>
      <c r="Y14" s="491"/>
    </row>
    <row r="15" spans="1:25" ht="13.5">
      <c r="A15" s="1129"/>
      <c r="B15" s="1132"/>
      <c r="C15" s="744"/>
      <c r="D15" s="491" t="s">
        <v>374</v>
      </c>
      <c r="E15" s="745"/>
      <c r="F15" s="746"/>
      <c r="G15" s="746"/>
      <c r="H15" s="746"/>
      <c r="I15" s="746"/>
      <c r="J15" s="746"/>
      <c r="K15" s="746"/>
      <c r="L15" s="746"/>
      <c r="M15" s="746"/>
      <c r="N15" s="746"/>
      <c r="O15" s="746"/>
      <c r="P15" s="746"/>
      <c r="Q15" s="746"/>
      <c r="R15" s="746"/>
      <c r="S15" s="746"/>
      <c r="T15" s="746"/>
      <c r="U15" s="746"/>
      <c r="V15" s="746"/>
      <c r="W15" s="746"/>
      <c r="X15" s="746"/>
      <c r="Y15" s="491"/>
    </row>
    <row r="16" spans="1:25" ht="13.5">
      <c r="A16" s="1129"/>
      <c r="B16" s="1132"/>
      <c r="C16" s="744"/>
      <c r="D16" s="491" t="s">
        <v>375</v>
      </c>
      <c r="E16" s="745"/>
      <c r="F16" s="746"/>
      <c r="G16" s="746"/>
      <c r="H16" s="746"/>
      <c r="I16" s="746"/>
      <c r="J16" s="746"/>
      <c r="K16" s="746"/>
      <c r="L16" s="746"/>
      <c r="M16" s="746"/>
      <c r="N16" s="746"/>
      <c r="O16" s="746"/>
      <c r="P16" s="746"/>
      <c r="Q16" s="746"/>
      <c r="R16" s="746"/>
      <c r="S16" s="746"/>
      <c r="T16" s="746"/>
      <c r="U16" s="746"/>
      <c r="V16" s="746"/>
      <c r="W16" s="746"/>
      <c r="X16" s="746"/>
      <c r="Y16" s="491"/>
    </row>
    <row r="17" spans="1:25" ht="13.5">
      <c r="A17" s="1129"/>
      <c r="B17" s="1132"/>
      <c r="C17" s="747"/>
      <c r="D17" s="491" t="s">
        <v>376</v>
      </c>
      <c r="E17" s="745"/>
      <c r="F17" s="746"/>
      <c r="G17" s="746"/>
      <c r="H17" s="746"/>
      <c r="I17" s="746"/>
      <c r="J17" s="746"/>
      <c r="K17" s="746"/>
      <c r="L17" s="746"/>
      <c r="M17" s="746"/>
      <c r="N17" s="746"/>
      <c r="O17" s="746"/>
      <c r="P17" s="746"/>
      <c r="Q17" s="746"/>
      <c r="R17" s="746"/>
      <c r="S17" s="746"/>
      <c r="T17" s="746"/>
      <c r="U17" s="746"/>
      <c r="V17" s="746"/>
      <c r="W17" s="746"/>
      <c r="X17" s="746"/>
      <c r="Y17" s="491"/>
    </row>
    <row r="18" spans="1:25" ht="13.5">
      <c r="A18" s="1129"/>
      <c r="B18" s="1132"/>
      <c r="C18" s="1126" t="s">
        <v>377</v>
      </c>
      <c r="D18" s="1127"/>
      <c r="E18" s="745"/>
      <c r="F18" s="746"/>
      <c r="G18" s="746"/>
      <c r="H18" s="746"/>
      <c r="I18" s="746"/>
      <c r="J18" s="746"/>
      <c r="K18" s="746"/>
      <c r="L18" s="746"/>
      <c r="M18" s="746"/>
      <c r="N18" s="746"/>
      <c r="O18" s="746"/>
      <c r="P18" s="746"/>
      <c r="Q18" s="746"/>
      <c r="R18" s="746"/>
      <c r="S18" s="746"/>
      <c r="T18" s="746"/>
      <c r="U18" s="746"/>
      <c r="V18" s="746"/>
      <c r="W18" s="746"/>
      <c r="X18" s="746"/>
      <c r="Y18" s="491"/>
    </row>
    <row r="19" spans="1:25" ht="13.5">
      <c r="A19" s="1129"/>
      <c r="B19" s="1132"/>
      <c r="C19" s="747"/>
      <c r="D19" s="491" t="s">
        <v>378</v>
      </c>
      <c r="E19" s="745"/>
      <c r="F19" s="746"/>
      <c r="G19" s="746"/>
      <c r="H19" s="746"/>
      <c r="I19" s="746"/>
      <c r="J19" s="746"/>
      <c r="K19" s="746"/>
      <c r="L19" s="746"/>
      <c r="M19" s="746"/>
      <c r="N19" s="746"/>
      <c r="O19" s="746"/>
      <c r="P19" s="746"/>
      <c r="Q19" s="746"/>
      <c r="R19" s="746"/>
      <c r="S19" s="746"/>
      <c r="T19" s="746"/>
      <c r="U19" s="746"/>
      <c r="V19" s="746"/>
      <c r="W19" s="746"/>
      <c r="X19" s="746"/>
      <c r="Y19" s="491"/>
    </row>
    <row r="20" spans="1:25" ht="13.5">
      <c r="A20" s="1129"/>
      <c r="B20" s="1132"/>
      <c r="C20" s="1133" t="s">
        <v>379</v>
      </c>
      <c r="D20" s="1127"/>
      <c r="E20" s="745"/>
      <c r="F20" s="746"/>
      <c r="G20" s="746"/>
      <c r="H20" s="746"/>
      <c r="I20" s="746"/>
      <c r="J20" s="746"/>
      <c r="K20" s="746"/>
      <c r="L20" s="746"/>
      <c r="M20" s="746"/>
      <c r="N20" s="746"/>
      <c r="O20" s="746"/>
      <c r="P20" s="746"/>
      <c r="Q20" s="746"/>
      <c r="R20" s="746"/>
      <c r="S20" s="746"/>
      <c r="T20" s="746"/>
      <c r="U20" s="746"/>
      <c r="V20" s="746"/>
      <c r="W20" s="746"/>
      <c r="X20" s="746"/>
      <c r="Y20" s="491"/>
    </row>
    <row r="21" spans="1:25" ht="13.5">
      <c r="A21" s="1129"/>
      <c r="B21" s="1132"/>
      <c r="C21" s="1133" t="s">
        <v>380</v>
      </c>
      <c r="D21" s="1127"/>
      <c r="E21" s="745"/>
      <c r="F21" s="746"/>
      <c r="G21" s="746"/>
      <c r="H21" s="746"/>
      <c r="I21" s="746"/>
      <c r="J21" s="746"/>
      <c r="K21" s="746"/>
      <c r="L21" s="746"/>
      <c r="M21" s="746"/>
      <c r="N21" s="746"/>
      <c r="O21" s="746"/>
      <c r="P21" s="746"/>
      <c r="Q21" s="746"/>
      <c r="R21" s="746"/>
      <c r="S21" s="746"/>
      <c r="T21" s="746"/>
      <c r="U21" s="746"/>
      <c r="V21" s="746"/>
      <c r="W21" s="746"/>
      <c r="X21" s="746"/>
      <c r="Y21" s="491"/>
    </row>
    <row r="22" spans="1:25" ht="13.5">
      <c r="A22" s="1129"/>
      <c r="B22" s="1132"/>
      <c r="C22" s="1133" t="s">
        <v>381</v>
      </c>
      <c r="D22" s="1127"/>
      <c r="E22" s="745"/>
      <c r="F22" s="746"/>
      <c r="G22" s="746"/>
      <c r="H22" s="746"/>
      <c r="I22" s="746"/>
      <c r="J22" s="746"/>
      <c r="K22" s="746"/>
      <c r="L22" s="746"/>
      <c r="M22" s="746"/>
      <c r="N22" s="746"/>
      <c r="O22" s="746"/>
      <c r="P22" s="746"/>
      <c r="Q22" s="746"/>
      <c r="R22" s="746"/>
      <c r="S22" s="746"/>
      <c r="T22" s="746"/>
      <c r="U22" s="746"/>
      <c r="V22" s="746"/>
      <c r="W22" s="746"/>
      <c r="X22" s="746"/>
      <c r="Y22" s="491"/>
    </row>
    <row r="23" spans="1:25" ht="13.5">
      <c r="A23" s="1129"/>
      <c r="B23" s="1118" t="s">
        <v>382</v>
      </c>
      <c r="C23" s="1119"/>
      <c r="D23" s="1120"/>
      <c r="E23" s="748">
        <f aca="true" t="shared" si="0" ref="E23:Y23">SUM(E11:E22)</f>
        <v>0</v>
      </c>
      <c r="F23" s="749">
        <f t="shared" si="0"/>
        <v>0</v>
      </c>
      <c r="G23" s="749">
        <f t="shared" si="0"/>
        <v>0</v>
      </c>
      <c r="H23" s="749">
        <f t="shared" si="0"/>
        <v>0</v>
      </c>
      <c r="I23" s="749">
        <f t="shared" si="0"/>
        <v>0</v>
      </c>
      <c r="J23" s="749">
        <f t="shared" si="0"/>
        <v>0</v>
      </c>
      <c r="K23" s="749">
        <f t="shared" si="0"/>
        <v>0</v>
      </c>
      <c r="L23" s="749">
        <f t="shared" si="0"/>
        <v>0</v>
      </c>
      <c r="M23" s="749">
        <f t="shared" si="0"/>
        <v>0</v>
      </c>
      <c r="N23" s="749">
        <f t="shared" si="0"/>
        <v>0</v>
      </c>
      <c r="O23" s="749">
        <f t="shared" si="0"/>
        <v>0</v>
      </c>
      <c r="P23" s="749">
        <f t="shared" si="0"/>
        <v>0</v>
      </c>
      <c r="Q23" s="749">
        <f t="shared" si="0"/>
        <v>0</v>
      </c>
      <c r="R23" s="749">
        <f t="shared" si="0"/>
        <v>0</v>
      </c>
      <c r="S23" s="749">
        <f t="shared" si="0"/>
        <v>0</v>
      </c>
      <c r="T23" s="749">
        <f t="shared" si="0"/>
        <v>0</v>
      </c>
      <c r="U23" s="749">
        <f t="shared" si="0"/>
        <v>0</v>
      </c>
      <c r="V23" s="749">
        <f t="shared" si="0"/>
        <v>0</v>
      </c>
      <c r="W23" s="749">
        <f t="shared" si="0"/>
        <v>0</v>
      </c>
      <c r="X23" s="749">
        <f t="shared" si="0"/>
        <v>0</v>
      </c>
      <c r="Y23" s="494">
        <f t="shared" si="0"/>
        <v>0</v>
      </c>
    </row>
    <row r="24" spans="1:25" ht="13.5">
      <c r="A24" s="1129"/>
      <c r="B24" s="1131" t="s">
        <v>383</v>
      </c>
      <c r="C24" s="1124" t="s">
        <v>384</v>
      </c>
      <c r="D24" s="1125"/>
      <c r="E24" s="742">
        <f>SUM(E25:E29)</f>
        <v>0</v>
      </c>
      <c r="F24" s="743">
        <f aca="true" t="shared" si="1" ref="F24:Y24">SUM(F25:F29)</f>
        <v>0</v>
      </c>
      <c r="G24" s="743">
        <f t="shared" si="1"/>
        <v>0</v>
      </c>
      <c r="H24" s="743">
        <f t="shared" si="1"/>
        <v>0</v>
      </c>
      <c r="I24" s="743">
        <f t="shared" si="1"/>
        <v>0</v>
      </c>
      <c r="J24" s="743">
        <f t="shared" si="1"/>
        <v>0</v>
      </c>
      <c r="K24" s="743">
        <f t="shared" si="1"/>
        <v>0</v>
      </c>
      <c r="L24" s="743">
        <f t="shared" si="1"/>
        <v>0</v>
      </c>
      <c r="M24" s="743">
        <f t="shared" si="1"/>
        <v>0</v>
      </c>
      <c r="N24" s="743">
        <f t="shared" si="1"/>
        <v>0</v>
      </c>
      <c r="O24" s="743">
        <f t="shared" si="1"/>
        <v>0</v>
      </c>
      <c r="P24" s="743">
        <f t="shared" si="1"/>
        <v>0</v>
      </c>
      <c r="Q24" s="743">
        <f t="shared" si="1"/>
        <v>0</v>
      </c>
      <c r="R24" s="743">
        <f t="shared" si="1"/>
        <v>0</v>
      </c>
      <c r="S24" s="743">
        <f t="shared" si="1"/>
        <v>0</v>
      </c>
      <c r="T24" s="743">
        <f t="shared" si="1"/>
        <v>0</v>
      </c>
      <c r="U24" s="743">
        <f t="shared" si="1"/>
        <v>0</v>
      </c>
      <c r="V24" s="743">
        <f t="shared" si="1"/>
        <v>0</v>
      </c>
      <c r="W24" s="743">
        <f t="shared" si="1"/>
        <v>0</v>
      </c>
      <c r="X24" s="743">
        <f t="shared" si="1"/>
        <v>0</v>
      </c>
      <c r="Y24" s="488">
        <f t="shared" si="1"/>
        <v>0</v>
      </c>
    </row>
    <row r="25" spans="1:25" ht="13.5">
      <c r="A25" s="1129"/>
      <c r="B25" s="1132"/>
      <c r="C25" s="744"/>
      <c r="D25" s="491" t="s">
        <v>385</v>
      </c>
      <c r="E25" s="745"/>
      <c r="F25" s="746"/>
      <c r="G25" s="746"/>
      <c r="H25" s="746"/>
      <c r="I25" s="746"/>
      <c r="J25" s="746"/>
      <c r="K25" s="746"/>
      <c r="L25" s="746"/>
      <c r="M25" s="746"/>
      <c r="N25" s="746"/>
      <c r="O25" s="746"/>
      <c r="P25" s="746"/>
      <c r="Q25" s="746"/>
      <c r="R25" s="746"/>
      <c r="S25" s="746"/>
      <c r="T25" s="746"/>
      <c r="U25" s="746"/>
      <c r="V25" s="746"/>
      <c r="W25" s="746"/>
      <c r="X25" s="746"/>
      <c r="Y25" s="491"/>
    </row>
    <row r="26" spans="1:25" ht="13.5">
      <c r="A26" s="1129"/>
      <c r="B26" s="1132"/>
      <c r="C26" s="744"/>
      <c r="D26" s="491" t="s">
        <v>386</v>
      </c>
      <c r="E26" s="745"/>
      <c r="F26" s="746"/>
      <c r="G26" s="746"/>
      <c r="H26" s="746"/>
      <c r="I26" s="746"/>
      <c r="J26" s="746"/>
      <c r="K26" s="746"/>
      <c r="L26" s="746"/>
      <c r="M26" s="746"/>
      <c r="N26" s="746"/>
      <c r="O26" s="746"/>
      <c r="P26" s="746"/>
      <c r="Q26" s="746"/>
      <c r="R26" s="746"/>
      <c r="S26" s="746"/>
      <c r="T26" s="746"/>
      <c r="U26" s="746"/>
      <c r="V26" s="746"/>
      <c r="W26" s="746"/>
      <c r="X26" s="746"/>
      <c r="Y26" s="491"/>
    </row>
    <row r="27" spans="1:25" ht="13.5">
      <c r="A27" s="1129"/>
      <c r="B27" s="1132"/>
      <c r="C27" s="744"/>
      <c r="D27" s="491" t="s">
        <v>387</v>
      </c>
      <c r="E27" s="745"/>
      <c r="F27" s="746"/>
      <c r="G27" s="746"/>
      <c r="H27" s="746"/>
      <c r="I27" s="746"/>
      <c r="J27" s="746"/>
      <c r="K27" s="746"/>
      <c r="L27" s="746"/>
      <c r="M27" s="746"/>
      <c r="N27" s="746"/>
      <c r="O27" s="746"/>
      <c r="P27" s="746"/>
      <c r="Q27" s="746"/>
      <c r="R27" s="746"/>
      <c r="S27" s="746"/>
      <c r="T27" s="746"/>
      <c r="U27" s="746"/>
      <c r="V27" s="746"/>
      <c r="W27" s="746"/>
      <c r="X27" s="746"/>
      <c r="Y27" s="491"/>
    </row>
    <row r="28" spans="1:25" ht="13.5">
      <c r="A28" s="1129"/>
      <c r="B28" s="1132"/>
      <c r="C28" s="744"/>
      <c r="D28" s="491" t="s">
        <v>388</v>
      </c>
      <c r="E28" s="745"/>
      <c r="F28" s="746"/>
      <c r="G28" s="746"/>
      <c r="H28" s="746"/>
      <c r="I28" s="746"/>
      <c r="J28" s="746"/>
      <c r="K28" s="746"/>
      <c r="L28" s="746"/>
      <c r="M28" s="746"/>
      <c r="N28" s="746"/>
      <c r="O28" s="746"/>
      <c r="P28" s="746"/>
      <c r="Q28" s="746"/>
      <c r="R28" s="746"/>
      <c r="S28" s="746"/>
      <c r="T28" s="746"/>
      <c r="U28" s="746"/>
      <c r="V28" s="746"/>
      <c r="W28" s="746"/>
      <c r="X28" s="746"/>
      <c r="Y28" s="491"/>
    </row>
    <row r="29" spans="1:25" ht="13.5">
      <c r="A29" s="1129"/>
      <c r="B29" s="1132"/>
      <c r="C29" s="747"/>
      <c r="D29" s="491" t="s">
        <v>389</v>
      </c>
      <c r="E29" s="745"/>
      <c r="F29" s="746"/>
      <c r="G29" s="746"/>
      <c r="H29" s="746"/>
      <c r="I29" s="746"/>
      <c r="J29" s="746"/>
      <c r="K29" s="746"/>
      <c r="L29" s="746"/>
      <c r="M29" s="746"/>
      <c r="N29" s="746"/>
      <c r="O29" s="746"/>
      <c r="P29" s="746"/>
      <c r="Q29" s="746"/>
      <c r="R29" s="746"/>
      <c r="S29" s="746"/>
      <c r="T29" s="746"/>
      <c r="U29" s="746"/>
      <c r="V29" s="746"/>
      <c r="W29" s="746"/>
      <c r="X29" s="746"/>
      <c r="Y29" s="491"/>
    </row>
    <row r="30" spans="1:25" ht="13.5">
      <c r="A30" s="1129"/>
      <c r="B30" s="1132"/>
      <c r="C30" s="1126" t="s">
        <v>390</v>
      </c>
      <c r="D30" s="1127"/>
      <c r="E30" s="745">
        <f>SUM(E31:E43)</f>
        <v>0</v>
      </c>
      <c r="F30" s="746">
        <f aca="true" t="shared" si="2" ref="F30:Y30">SUM(F31:F43)</f>
        <v>0</v>
      </c>
      <c r="G30" s="746">
        <f t="shared" si="2"/>
        <v>0</v>
      </c>
      <c r="H30" s="746">
        <f t="shared" si="2"/>
        <v>0</v>
      </c>
      <c r="I30" s="746">
        <f t="shared" si="2"/>
        <v>0</v>
      </c>
      <c r="J30" s="746">
        <f t="shared" si="2"/>
        <v>0</v>
      </c>
      <c r="K30" s="746">
        <f t="shared" si="2"/>
        <v>0</v>
      </c>
      <c r="L30" s="746">
        <f t="shared" si="2"/>
        <v>0</v>
      </c>
      <c r="M30" s="746">
        <f t="shared" si="2"/>
        <v>0</v>
      </c>
      <c r="N30" s="746">
        <f t="shared" si="2"/>
        <v>0</v>
      </c>
      <c r="O30" s="746">
        <f t="shared" si="2"/>
        <v>0</v>
      </c>
      <c r="P30" s="746">
        <f t="shared" si="2"/>
        <v>0</v>
      </c>
      <c r="Q30" s="746">
        <f t="shared" si="2"/>
        <v>0</v>
      </c>
      <c r="R30" s="746">
        <f t="shared" si="2"/>
        <v>0</v>
      </c>
      <c r="S30" s="746">
        <f t="shared" si="2"/>
        <v>0</v>
      </c>
      <c r="T30" s="746">
        <f t="shared" si="2"/>
        <v>0</v>
      </c>
      <c r="U30" s="746">
        <f t="shared" si="2"/>
        <v>0</v>
      </c>
      <c r="V30" s="746">
        <f t="shared" si="2"/>
        <v>0</v>
      </c>
      <c r="W30" s="746">
        <f t="shared" si="2"/>
        <v>0</v>
      </c>
      <c r="X30" s="746">
        <f t="shared" si="2"/>
        <v>0</v>
      </c>
      <c r="Y30" s="491">
        <f t="shared" si="2"/>
        <v>0</v>
      </c>
    </row>
    <row r="31" spans="1:25" ht="13.5">
      <c r="A31" s="1129"/>
      <c r="B31" s="1132"/>
      <c r="C31" s="744"/>
      <c r="D31" s="491" t="s">
        <v>391</v>
      </c>
      <c r="E31" s="745"/>
      <c r="F31" s="746"/>
      <c r="G31" s="746"/>
      <c r="H31" s="746"/>
      <c r="I31" s="746"/>
      <c r="J31" s="746"/>
      <c r="K31" s="746"/>
      <c r="L31" s="746"/>
      <c r="M31" s="746"/>
      <c r="N31" s="746"/>
      <c r="O31" s="746"/>
      <c r="P31" s="746"/>
      <c r="Q31" s="746"/>
      <c r="R31" s="746"/>
      <c r="S31" s="746"/>
      <c r="T31" s="746"/>
      <c r="U31" s="746"/>
      <c r="V31" s="746"/>
      <c r="W31" s="746"/>
      <c r="X31" s="746"/>
      <c r="Y31" s="491"/>
    </row>
    <row r="32" spans="1:25" ht="13.5">
      <c r="A32" s="1129"/>
      <c r="B32" s="1132"/>
      <c r="C32" s="744"/>
      <c r="D32" s="491" t="s">
        <v>392</v>
      </c>
      <c r="E32" s="745"/>
      <c r="F32" s="746"/>
      <c r="G32" s="746"/>
      <c r="H32" s="746"/>
      <c r="I32" s="746"/>
      <c r="J32" s="746"/>
      <c r="K32" s="746"/>
      <c r="L32" s="746"/>
      <c r="M32" s="746"/>
      <c r="N32" s="746"/>
      <c r="O32" s="746"/>
      <c r="P32" s="746"/>
      <c r="Q32" s="746"/>
      <c r="R32" s="746"/>
      <c r="S32" s="746"/>
      <c r="T32" s="746"/>
      <c r="U32" s="746"/>
      <c r="V32" s="746"/>
      <c r="W32" s="746"/>
      <c r="X32" s="746"/>
      <c r="Y32" s="491"/>
    </row>
    <row r="33" spans="1:25" ht="13.5">
      <c r="A33" s="1129"/>
      <c r="B33" s="1132"/>
      <c r="C33" s="744"/>
      <c r="D33" s="491" t="s">
        <v>393</v>
      </c>
      <c r="E33" s="745"/>
      <c r="F33" s="746"/>
      <c r="G33" s="746"/>
      <c r="H33" s="746"/>
      <c r="I33" s="746"/>
      <c r="J33" s="746"/>
      <c r="K33" s="746"/>
      <c r="L33" s="746"/>
      <c r="M33" s="746"/>
      <c r="N33" s="746"/>
      <c r="O33" s="746"/>
      <c r="P33" s="746"/>
      <c r="Q33" s="746"/>
      <c r="R33" s="746"/>
      <c r="S33" s="746"/>
      <c r="T33" s="746"/>
      <c r="U33" s="746"/>
      <c r="V33" s="746"/>
      <c r="W33" s="746"/>
      <c r="X33" s="746"/>
      <c r="Y33" s="491"/>
    </row>
    <row r="34" spans="1:25" ht="13.5">
      <c r="A34" s="1129"/>
      <c r="B34" s="1132"/>
      <c r="C34" s="744"/>
      <c r="D34" s="491" t="s">
        <v>394</v>
      </c>
      <c r="E34" s="745"/>
      <c r="F34" s="746"/>
      <c r="G34" s="746"/>
      <c r="H34" s="746"/>
      <c r="I34" s="746"/>
      <c r="J34" s="746"/>
      <c r="K34" s="746"/>
      <c r="L34" s="746"/>
      <c r="M34" s="746"/>
      <c r="N34" s="746"/>
      <c r="O34" s="746"/>
      <c r="P34" s="746"/>
      <c r="Q34" s="746"/>
      <c r="R34" s="746"/>
      <c r="S34" s="746"/>
      <c r="T34" s="746"/>
      <c r="U34" s="746"/>
      <c r="V34" s="746"/>
      <c r="W34" s="746"/>
      <c r="X34" s="746"/>
      <c r="Y34" s="491"/>
    </row>
    <row r="35" spans="1:25" ht="13.5">
      <c r="A35" s="1129"/>
      <c r="B35" s="1132"/>
      <c r="C35" s="744"/>
      <c r="D35" s="491" t="s">
        <v>395</v>
      </c>
      <c r="E35" s="745"/>
      <c r="F35" s="746"/>
      <c r="G35" s="746"/>
      <c r="H35" s="746"/>
      <c r="I35" s="746"/>
      <c r="J35" s="746"/>
      <c r="K35" s="746"/>
      <c r="L35" s="746"/>
      <c r="M35" s="746"/>
      <c r="N35" s="746"/>
      <c r="O35" s="746"/>
      <c r="P35" s="746"/>
      <c r="Q35" s="746"/>
      <c r="R35" s="746"/>
      <c r="S35" s="746"/>
      <c r="T35" s="746"/>
      <c r="U35" s="746"/>
      <c r="V35" s="746"/>
      <c r="W35" s="746"/>
      <c r="X35" s="746"/>
      <c r="Y35" s="491"/>
    </row>
    <row r="36" spans="1:25" ht="13.5">
      <c r="A36" s="1129"/>
      <c r="B36" s="1132"/>
      <c r="C36" s="744"/>
      <c r="D36" s="491" t="s">
        <v>396</v>
      </c>
      <c r="E36" s="745"/>
      <c r="F36" s="746"/>
      <c r="G36" s="746"/>
      <c r="H36" s="746"/>
      <c r="I36" s="746"/>
      <c r="J36" s="746"/>
      <c r="K36" s="746"/>
      <c r="L36" s="746"/>
      <c r="M36" s="746"/>
      <c r="N36" s="746"/>
      <c r="O36" s="746"/>
      <c r="P36" s="746"/>
      <c r="Q36" s="746"/>
      <c r="R36" s="746"/>
      <c r="S36" s="746"/>
      <c r="T36" s="746"/>
      <c r="U36" s="746"/>
      <c r="V36" s="746"/>
      <c r="W36" s="746"/>
      <c r="X36" s="746"/>
      <c r="Y36" s="491"/>
    </row>
    <row r="37" spans="1:25" ht="13.5">
      <c r="A37" s="1129"/>
      <c r="B37" s="1132"/>
      <c r="C37" s="744"/>
      <c r="D37" s="491" t="s">
        <v>397</v>
      </c>
      <c r="E37" s="745"/>
      <c r="F37" s="746"/>
      <c r="G37" s="746"/>
      <c r="H37" s="746"/>
      <c r="I37" s="746"/>
      <c r="J37" s="746"/>
      <c r="K37" s="746"/>
      <c r="L37" s="746"/>
      <c r="M37" s="746"/>
      <c r="N37" s="746"/>
      <c r="O37" s="746"/>
      <c r="P37" s="746"/>
      <c r="Q37" s="746"/>
      <c r="R37" s="746"/>
      <c r="S37" s="746"/>
      <c r="T37" s="746"/>
      <c r="U37" s="746"/>
      <c r="V37" s="746"/>
      <c r="W37" s="746"/>
      <c r="X37" s="746"/>
      <c r="Y37" s="491"/>
    </row>
    <row r="38" spans="1:25" ht="13.5">
      <c r="A38" s="1129"/>
      <c r="B38" s="1132"/>
      <c r="C38" s="744"/>
      <c r="D38" s="491" t="s">
        <v>398</v>
      </c>
      <c r="E38" s="745"/>
      <c r="F38" s="746"/>
      <c r="G38" s="746"/>
      <c r="H38" s="746"/>
      <c r="I38" s="746"/>
      <c r="J38" s="746"/>
      <c r="K38" s="746"/>
      <c r="L38" s="746"/>
      <c r="M38" s="746"/>
      <c r="N38" s="746"/>
      <c r="O38" s="746"/>
      <c r="P38" s="746"/>
      <c r="Q38" s="746"/>
      <c r="R38" s="746"/>
      <c r="S38" s="746"/>
      <c r="T38" s="746"/>
      <c r="U38" s="746"/>
      <c r="V38" s="746"/>
      <c r="W38" s="746"/>
      <c r="X38" s="746"/>
      <c r="Y38" s="491"/>
    </row>
    <row r="39" spans="1:25" ht="13.5">
      <c r="A39" s="1129"/>
      <c r="B39" s="1132"/>
      <c r="C39" s="744"/>
      <c r="D39" s="491" t="s">
        <v>399</v>
      </c>
      <c r="E39" s="745"/>
      <c r="F39" s="746"/>
      <c r="G39" s="746"/>
      <c r="H39" s="746"/>
      <c r="I39" s="746"/>
      <c r="J39" s="746"/>
      <c r="K39" s="746"/>
      <c r="L39" s="746"/>
      <c r="M39" s="746"/>
      <c r="N39" s="746"/>
      <c r="O39" s="746"/>
      <c r="P39" s="746"/>
      <c r="Q39" s="746"/>
      <c r="R39" s="746"/>
      <c r="S39" s="746"/>
      <c r="T39" s="746"/>
      <c r="U39" s="746"/>
      <c r="V39" s="746"/>
      <c r="W39" s="746"/>
      <c r="X39" s="746"/>
      <c r="Y39" s="491"/>
    </row>
    <row r="40" spans="1:25" ht="13.5">
      <c r="A40" s="1129"/>
      <c r="B40" s="1132"/>
      <c r="C40" s="744"/>
      <c r="D40" s="491" t="s">
        <v>400</v>
      </c>
      <c r="E40" s="745"/>
      <c r="F40" s="746"/>
      <c r="G40" s="746"/>
      <c r="H40" s="746"/>
      <c r="I40" s="746"/>
      <c r="J40" s="746"/>
      <c r="K40" s="746"/>
      <c r="L40" s="746"/>
      <c r="M40" s="746"/>
      <c r="N40" s="746"/>
      <c r="O40" s="746"/>
      <c r="P40" s="746"/>
      <c r="Q40" s="746"/>
      <c r="R40" s="746"/>
      <c r="S40" s="746"/>
      <c r="T40" s="746"/>
      <c r="U40" s="746"/>
      <c r="V40" s="746"/>
      <c r="W40" s="746"/>
      <c r="X40" s="746"/>
      <c r="Y40" s="491"/>
    </row>
    <row r="41" spans="1:25" ht="13.5">
      <c r="A41" s="1129"/>
      <c r="B41" s="1132"/>
      <c r="C41" s="744"/>
      <c r="D41" s="491" t="s">
        <v>401</v>
      </c>
      <c r="E41" s="745"/>
      <c r="F41" s="746"/>
      <c r="G41" s="746"/>
      <c r="H41" s="746"/>
      <c r="I41" s="746"/>
      <c r="J41" s="746"/>
      <c r="K41" s="746"/>
      <c r="L41" s="746"/>
      <c r="M41" s="746"/>
      <c r="N41" s="746"/>
      <c r="O41" s="746"/>
      <c r="P41" s="746"/>
      <c r="Q41" s="746"/>
      <c r="R41" s="746"/>
      <c r="S41" s="746"/>
      <c r="T41" s="746"/>
      <c r="U41" s="746"/>
      <c r="V41" s="746"/>
      <c r="W41" s="746"/>
      <c r="X41" s="746"/>
      <c r="Y41" s="491"/>
    </row>
    <row r="42" spans="1:25" ht="13.5">
      <c r="A42" s="1129"/>
      <c r="B42" s="1132"/>
      <c r="C42" s="744"/>
      <c r="D42" s="491" t="s">
        <v>402</v>
      </c>
      <c r="E42" s="745"/>
      <c r="F42" s="746"/>
      <c r="G42" s="746"/>
      <c r="H42" s="746"/>
      <c r="I42" s="746"/>
      <c r="J42" s="746"/>
      <c r="K42" s="746"/>
      <c r="L42" s="746"/>
      <c r="M42" s="746"/>
      <c r="N42" s="746"/>
      <c r="O42" s="746"/>
      <c r="P42" s="746"/>
      <c r="Q42" s="746"/>
      <c r="R42" s="746"/>
      <c r="S42" s="746"/>
      <c r="T42" s="746"/>
      <c r="U42" s="746"/>
      <c r="V42" s="746"/>
      <c r="W42" s="746"/>
      <c r="X42" s="746"/>
      <c r="Y42" s="491"/>
    </row>
    <row r="43" spans="1:25" ht="13.5">
      <c r="A43" s="1129"/>
      <c r="B43" s="1132"/>
      <c r="C43" s="747"/>
      <c r="D43" s="491" t="s">
        <v>403</v>
      </c>
      <c r="E43" s="745"/>
      <c r="F43" s="746"/>
      <c r="G43" s="746"/>
      <c r="H43" s="746"/>
      <c r="I43" s="746"/>
      <c r="J43" s="746"/>
      <c r="K43" s="746"/>
      <c r="L43" s="746"/>
      <c r="M43" s="746"/>
      <c r="N43" s="746"/>
      <c r="O43" s="746"/>
      <c r="P43" s="746"/>
      <c r="Q43" s="746"/>
      <c r="R43" s="746"/>
      <c r="S43" s="746"/>
      <c r="T43" s="746"/>
      <c r="U43" s="746"/>
      <c r="V43" s="746"/>
      <c r="W43" s="746"/>
      <c r="X43" s="746"/>
      <c r="Y43" s="491"/>
    </row>
    <row r="44" spans="1:25" ht="13.5">
      <c r="A44" s="1129"/>
      <c r="B44" s="1132"/>
      <c r="C44" s="1126" t="s">
        <v>404</v>
      </c>
      <c r="D44" s="1127"/>
      <c r="E44" s="745">
        <f>SUM(E45:E62)</f>
        <v>0</v>
      </c>
      <c r="F44" s="746">
        <f aca="true" t="shared" si="3" ref="F44:Y44">SUM(F45:F62)</f>
        <v>0</v>
      </c>
      <c r="G44" s="746">
        <f t="shared" si="3"/>
        <v>0</v>
      </c>
      <c r="H44" s="746">
        <f t="shared" si="3"/>
        <v>0</v>
      </c>
      <c r="I44" s="746">
        <f t="shared" si="3"/>
        <v>0</v>
      </c>
      <c r="J44" s="746">
        <f t="shared" si="3"/>
        <v>0</v>
      </c>
      <c r="K44" s="746">
        <f t="shared" si="3"/>
        <v>0</v>
      </c>
      <c r="L44" s="746">
        <f t="shared" si="3"/>
        <v>0</v>
      </c>
      <c r="M44" s="746">
        <f t="shared" si="3"/>
        <v>0</v>
      </c>
      <c r="N44" s="746">
        <f t="shared" si="3"/>
        <v>0</v>
      </c>
      <c r="O44" s="746">
        <f t="shared" si="3"/>
        <v>0</v>
      </c>
      <c r="P44" s="746">
        <f t="shared" si="3"/>
        <v>0</v>
      </c>
      <c r="Q44" s="746">
        <f t="shared" si="3"/>
        <v>0</v>
      </c>
      <c r="R44" s="746">
        <f t="shared" si="3"/>
        <v>0</v>
      </c>
      <c r="S44" s="746">
        <f t="shared" si="3"/>
        <v>0</v>
      </c>
      <c r="T44" s="746">
        <f t="shared" si="3"/>
        <v>0</v>
      </c>
      <c r="U44" s="746">
        <f t="shared" si="3"/>
        <v>0</v>
      </c>
      <c r="V44" s="746">
        <f t="shared" si="3"/>
        <v>0</v>
      </c>
      <c r="W44" s="746">
        <f t="shared" si="3"/>
        <v>0</v>
      </c>
      <c r="X44" s="746">
        <f t="shared" si="3"/>
        <v>0</v>
      </c>
      <c r="Y44" s="491">
        <f t="shared" si="3"/>
        <v>0</v>
      </c>
    </row>
    <row r="45" spans="1:25" ht="13.5">
      <c r="A45" s="1129"/>
      <c r="B45" s="1132"/>
      <c r="C45" s="744"/>
      <c r="D45" s="491" t="s">
        <v>405</v>
      </c>
      <c r="E45" s="745"/>
      <c r="F45" s="746"/>
      <c r="G45" s="746"/>
      <c r="H45" s="746"/>
      <c r="I45" s="746"/>
      <c r="J45" s="746"/>
      <c r="K45" s="746"/>
      <c r="L45" s="746"/>
      <c r="M45" s="746"/>
      <c r="N45" s="746"/>
      <c r="O45" s="746"/>
      <c r="P45" s="746"/>
      <c r="Q45" s="746"/>
      <c r="R45" s="746"/>
      <c r="S45" s="746"/>
      <c r="T45" s="746"/>
      <c r="U45" s="746"/>
      <c r="V45" s="746"/>
      <c r="W45" s="746"/>
      <c r="X45" s="746"/>
      <c r="Y45" s="491"/>
    </row>
    <row r="46" spans="1:25" ht="13.5">
      <c r="A46" s="1129"/>
      <c r="B46" s="1132"/>
      <c r="C46" s="744"/>
      <c r="D46" s="491" t="s">
        <v>406</v>
      </c>
      <c r="E46" s="745"/>
      <c r="F46" s="746"/>
      <c r="G46" s="746"/>
      <c r="H46" s="746"/>
      <c r="I46" s="746"/>
      <c r="J46" s="746"/>
      <c r="K46" s="746"/>
      <c r="L46" s="746"/>
      <c r="M46" s="746"/>
      <c r="N46" s="746"/>
      <c r="O46" s="746"/>
      <c r="P46" s="746"/>
      <c r="Q46" s="746"/>
      <c r="R46" s="746"/>
      <c r="S46" s="746"/>
      <c r="T46" s="746"/>
      <c r="U46" s="746"/>
      <c r="V46" s="746"/>
      <c r="W46" s="746"/>
      <c r="X46" s="746"/>
      <c r="Y46" s="491"/>
    </row>
    <row r="47" spans="1:25" ht="13.5">
      <c r="A47" s="1129"/>
      <c r="B47" s="1132"/>
      <c r="C47" s="744"/>
      <c r="D47" s="491" t="s">
        <v>407</v>
      </c>
      <c r="E47" s="745"/>
      <c r="F47" s="746"/>
      <c r="G47" s="746"/>
      <c r="H47" s="746"/>
      <c r="I47" s="746"/>
      <c r="J47" s="746"/>
      <c r="K47" s="746"/>
      <c r="L47" s="746"/>
      <c r="M47" s="746"/>
      <c r="N47" s="746"/>
      <c r="O47" s="746"/>
      <c r="P47" s="746"/>
      <c r="Q47" s="746"/>
      <c r="R47" s="746"/>
      <c r="S47" s="746"/>
      <c r="T47" s="746"/>
      <c r="U47" s="746"/>
      <c r="V47" s="746"/>
      <c r="W47" s="746"/>
      <c r="X47" s="746"/>
      <c r="Y47" s="491"/>
    </row>
    <row r="48" spans="1:25" ht="13.5">
      <c r="A48" s="1129"/>
      <c r="B48" s="1132"/>
      <c r="C48" s="744"/>
      <c r="D48" s="491" t="s">
        <v>408</v>
      </c>
      <c r="E48" s="745"/>
      <c r="F48" s="746"/>
      <c r="G48" s="746"/>
      <c r="H48" s="746"/>
      <c r="I48" s="746"/>
      <c r="J48" s="746"/>
      <c r="K48" s="746"/>
      <c r="L48" s="746"/>
      <c r="M48" s="746"/>
      <c r="N48" s="746"/>
      <c r="O48" s="746"/>
      <c r="P48" s="746"/>
      <c r="Q48" s="746"/>
      <c r="R48" s="746"/>
      <c r="S48" s="746"/>
      <c r="T48" s="746"/>
      <c r="U48" s="746"/>
      <c r="V48" s="746"/>
      <c r="W48" s="746"/>
      <c r="X48" s="746"/>
      <c r="Y48" s="491"/>
    </row>
    <row r="49" spans="1:25" ht="13.5">
      <c r="A49" s="1129"/>
      <c r="B49" s="1132"/>
      <c r="C49" s="744"/>
      <c r="D49" s="491" t="s">
        <v>409</v>
      </c>
      <c r="E49" s="745"/>
      <c r="F49" s="746"/>
      <c r="G49" s="746"/>
      <c r="H49" s="746"/>
      <c r="I49" s="746"/>
      <c r="J49" s="746"/>
      <c r="K49" s="746"/>
      <c r="L49" s="746"/>
      <c r="M49" s="746"/>
      <c r="N49" s="746"/>
      <c r="O49" s="746"/>
      <c r="P49" s="746"/>
      <c r="Q49" s="746"/>
      <c r="R49" s="746"/>
      <c r="S49" s="746"/>
      <c r="T49" s="746"/>
      <c r="U49" s="746"/>
      <c r="V49" s="746"/>
      <c r="W49" s="746"/>
      <c r="X49" s="746"/>
      <c r="Y49" s="491"/>
    </row>
    <row r="50" spans="1:25" ht="13.5">
      <c r="A50" s="1129"/>
      <c r="B50" s="1132"/>
      <c r="C50" s="744"/>
      <c r="D50" s="491" t="s">
        <v>410</v>
      </c>
      <c r="E50" s="745"/>
      <c r="F50" s="746"/>
      <c r="G50" s="746"/>
      <c r="H50" s="746"/>
      <c r="I50" s="746"/>
      <c r="J50" s="746"/>
      <c r="K50" s="746"/>
      <c r="L50" s="746"/>
      <c r="M50" s="746"/>
      <c r="N50" s="746"/>
      <c r="O50" s="746"/>
      <c r="P50" s="746"/>
      <c r="Q50" s="746"/>
      <c r="R50" s="746"/>
      <c r="S50" s="746"/>
      <c r="T50" s="746"/>
      <c r="U50" s="746"/>
      <c r="V50" s="746"/>
      <c r="W50" s="746"/>
      <c r="X50" s="746"/>
      <c r="Y50" s="491"/>
    </row>
    <row r="51" spans="1:25" ht="13.5">
      <c r="A51" s="1129"/>
      <c r="B51" s="1132"/>
      <c r="C51" s="744"/>
      <c r="D51" s="491" t="s">
        <v>397</v>
      </c>
      <c r="E51" s="745"/>
      <c r="F51" s="746"/>
      <c r="G51" s="746"/>
      <c r="H51" s="746"/>
      <c r="I51" s="746"/>
      <c r="J51" s="746"/>
      <c r="K51" s="746"/>
      <c r="L51" s="746"/>
      <c r="M51" s="746"/>
      <c r="N51" s="746"/>
      <c r="O51" s="746"/>
      <c r="P51" s="746"/>
      <c r="Q51" s="746"/>
      <c r="R51" s="746"/>
      <c r="S51" s="746"/>
      <c r="T51" s="746"/>
      <c r="U51" s="746"/>
      <c r="V51" s="746"/>
      <c r="W51" s="746"/>
      <c r="X51" s="746"/>
      <c r="Y51" s="491"/>
    </row>
    <row r="52" spans="1:25" ht="13.5">
      <c r="A52" s="1129"/>
      <c r="B52" s="1132"/>
      <c r="C52" s="744"/>
      <c r="D52" s="491" t="s">
        <v>398</v>
      </c>
      <c r="E52" s="745"/>
      <c r="F52" s="746"/>
      <c r="G52" s="746"/>
      <c r="H52" s="746"/>
      <c r="I52" s="746"/>
      <c r="J52" s="746"/>
      <c r="K52" s="746"/>
      <c r="L52" s="746"/>
      <c r="M52" s="746"/>
      <c r="N52" s="746"/>
      <c r="O52" s="746"/>
      <c r="P52" s="746"/>
      <c r="Q52" s="746"/>
      <c r="R52" s="746"/>
      <c r="S52" s="746"/>
      <c r="T52" s="746"/>
      <c r="U52" s="746"/>
      <c r="V52" s="746"/>
      <c r="W52" s="746"/>
      <c r="X52" s="746"/>
      <c r="Y52" s="491"/>
    </row>
    <row r="53" spans="1:25" ht="13.5">
      <c r="A53" s="1129"/>
      <c r="B53" s="1132"/>
      <c r="C53" s="744"/>
      <c r="D53" s="491" t="s">
        <v>411</v>
      </c>
      <c r="E53" s="745"/>
      <c r="F53" s="746"/>
      <c r="G53" s="746"/>
      <c r="H53" s="746"/>
      <c r="I53" s="746"/>
      <c r="J53" s="746"/>
      <c r="K53" s="746"/>
      <c r="L53" s="746"/>
      <c r="M53" s="746"/>
      <c r="N53" s="746"/>
      <c r="O53" s="746"/>
      <c r="P53" s="746"/>
      <c r="Q53" s="746"/>
      <c r="R53" s="746"/>
      <c r="S53" s="746"/>
      <c r="T53" s="746"/>
      <c r="U53" s="746"/>
      <c r="V53" s="746"/>
      <c r="W53" s="746"/>
      <c r="X53" s="746"/>
      <c r="Y53" s="491"/>
    </row>
    <row r="54" spans="1:25" ht="13.5">
      <c r="A54" s="1129"/>
      <c r="B54" s="1132"/>
      <c r="C54" s="744"/>
      <c r="D54" s="491" t="s">
        <v>412</v>
      </c>
      <c r="E54" s="745"/>
      <c r="F54" s="746"/>
      <c r="G54" s="746"/>
      <c r="H54" s="746"/>
      <c r="I54" s="746"/>
      <c r="J54" s="746"/>
      <c r="K54" s="746"/>
      <c r="L54" s="746"/>
      <c r="M54" s="746"/>
      <c r="N54" s="746"/>
      <c r="O54" s="746"/>
      <c r="P54" s="746"/>
      <c r="Q54" s="746"/>
      <c r="R54" s="746"/>
      <c r="S54" s="746"/>
      <c r="T54" s="746"/>
      <c r="U54" s="746"/>
      <c r="V54" s="746"/>
      <c r="W54" s="746"/>
      <c r="X54" s="746"/>
      <c r="Y54" s="491"/>
    </row>
    <row r="55" spans="1:25" ht="13.5">
      <c r="A55" s="1129"/>
      <c r="B55" s="1132"/>
      <c r="C55" s="744"/>
      <c r="D55" s="491" t="s">
        <v>413</v>
      </c>
      <c r="E55" s="745"/>
      <c r="F55" s="746"/>
      <c r="G55" s="746"/>
      <c r="H55" s="746"/>
      <c r="I55" s="746"/>
      <c r="J55" s="746"/>
      <c r="K55" s="746"/>
      <c r="L55" s="746"/>
      <c r="M55" s="746"/>
      <c r="N55" s="746"/>
      <c r="O55" s="746"/>
      <c r="P55" s="746"/>
      <c r="Q55" s="746"/>
      <c r="R55" s="746"/>
      <c r="S55" s="746"/>
      <c r="T55" s="746"/>
      <c r="U55" s="746"/>
      <c r="V55" s="746"/>
      <c r="W55" s="746"/>
      <c r="X55" s="746"/>
      <c r="Y55" s="491"/>
    </row>
    <row r="56" spans="1:25" ht="13.5">
      <c r="A56" s="1129"/>
      <c r="B56" s="1132"/>
      <c r="C56" s="744"/>
      <c r="D56" s="491" t="s">
        <v>414</v>
      </c>
      <c r="E56" s="745"/>
      <c r="F56" s="746"/>
      <c r="G56" s="746"/>
      <c r="H56" s="746"/>
      <c r="I56" s="746"/>
      <c r="J56" s="746"/>
      <c r="K56" s="746"/>
      <c r="L56" s="746"/>
      <c r="M56" s="746"/>
      <c r="N56" s="746"/>
      <c r="O56" s="746"/>
      <c r="P56" s="746"/>
      <c r="Q56" s="746"/>
      <c r="R56" s="746"/>
      <c r="S56" s="746"/>
      <c r="T56" s="746"/>
      <c r="U56" s="746"/>
      <c r="V56" s="746"/>
      <c r="W56" s="746"/>
      <c r="X56" s="746"/>
      <c r="Y56" s="491"/>
    </row>
    <row r="57" spans="1:25" ht="13.5">
      <c r="A57" s="1129"/>
      <c r="B57" s="1132"/>
      <c r="C57" s="744"/>
      <c r="D57" s="491" t="s">
        <v>400</v>
      </c>
      <c r="E57" s="745"/>
      <c r="F57" s="746"/>
      <c r="G57" s="746"/>
      <c r="H57" s="746"/>
      <c r="I57" s="746"/>
      <c r="J57" s="746"/>
      <c r="K57" s="746"/>
      <c r="L57" s="746"/>
      <c r="M57" s="746"/>
      <c r="N57" s="746"/>
      <c r="O57" s="746"/>
      <c r="P57" s="746"/>
      <c r="Q57" s="746"/>
      <c r="R57" s="746"/>
      <c r="S57" s="746"/>
      <c r="T57" s="746"/>
      <c r="U57" s="746"/>
      <c r="V57" s="746"/>
      <c r="W57" s="746"/>
      <c r="X57" s="746"/>
      <c r="Y57" s="491"/>
    </row>
    <row r="58" spans="1:25" ht="13.5">
      <c r="A58" s="1129"/>
      <c r="B58" s="1132"/>
      <c r="C58" s="744"/>
      <c r="D58" s="491" t="s">
        <v>415</v>
      </c>
      <c r="E58" s="745"/>
      <c r="F58" s="746"/>
      <c r="G58" s="746"/>
      <c r="H58" s="746"/>
      <c r="I58" s="746"/>
      <c r="J58" s="746"/>
      <c r="K58" s="746"/>
      <c r="L58" s="746"/>
      <c r="M58" s="746"/>
      <c r="N58" s="746"/>
      <c r="O58" s="746"/>
      <c r="P58" s="746"/>
      <c r="Q58" s="746"/>
      <c r="R58" s="746"/>
      <c r="S58" s="746"/>
      <c r="T58" s="746"/>
      <c r="U58" s="746"/>
      <c r="V58" s="746"/>
      <c r="W58" s="746"/>
      <c r="X58" s="746"/>
      <c r="Y58" s="491"/>
    </row>
    <row r="59" spans="1:25" ht="13.5">
      <c r="A59" s="1129"/>
      <c r="B59" s="1132"/>
      <c r="C59" s="744"/>
      <c r="D59" s="491" t="s">
        <v>416</v>
      </c>
      <c r="E59" s="745"/>
      <c r="F59" s="746"/>
      <c r="G59" s="746"/>
      <c r="H59" s="746"/>
      <c r="I59" s="746"/>
      <c r="J59" s="746"/>
      <c r="K59" s="746"/>
      <c r="L59" s="746"/>
      <c r="M59" s="746"/>
      <c r="N59" s="746"/>
      <c r="O59" s="746"/>
      <c r="P59" s="746"/>
      <c r="Q59" s="746"/>
      <c r="R59" s="746"/>
      <c r="S59" s="746"/>
      <c r="T59" s="746"/>
      <c r="U59" s="746"/>
      <c r="V59" s="746"/>
      <c r="W59" s="746"/>
      <c r="X59" s="746"/>
      <c r="Y59" s="491"/>
    </row>
    <row r="60" spans="1:25" ht="13.5">
      <c r="A60" s="1129"/>
      <c r="B60" s="1132"/>
      <c r="C60" s="744"/>
      <c r="D60" s="491" t="s">
        <v>417</v>
      </c>
      <c r="E60" s="745"/>
      <c r="F60" s="746"/>
      <c r="G60" s="746"/>
      <c r="H60" s="746"/>
      <c r="I60" s="746"/>
      <c r="J60" s="746"/>
      <c r="K60" s="746"/>
      <c r="L60" s="746"/>
      <c r="M60" s="746"/>
      <c r="N60" s="746"/>
      <c r="O60" s="746"/>
      <c r="P60" s="746"/>
      <c r="Q60" s="746"/>
      <c r="R60" s="746"/>
      <c r="S60" s="746"/>
      <c r="T60" s="746"/>
      <c r="U60" s="746"/>
      <c r="V60" s="746"/>
      <c r="W60" s="746"/>
      <c r="X60" s="746"/>
      <c r="Y60" s="491"/>
    </row>
    <row r="61" spans="1:25" ht="13.5">
      <c r="A61" s="1129"/>
      <c r="B61" s="1132"/>
      <c r="C61" s="744"/>
      <c r="D61" s="491" t="s">
        <v>418</v>
      </c>
      <c r="E61" s="745"/>
      <c r="F61" s="746"/>
      <c r="G61" s="746"/>
      <c r="H61" s="746"/>
      <c r="I61" s="746"/>
      <c r="J61" s="746"/>
      <c r="K61" s="746"/>
      <c r="L61" s="746"/>
      <c r="M61" s="746"/>
      <c r="N61" s="746"/>
      <c r="O61" s="746"/>
      <c r="P61" s="746"/>
      <c r="Q61" s="746"/>
      <c r="R61" s="746"/>
      <c r="S61" s="746"/>
      <c r="T61" s="746"/>
      <c r="U61" s="746"/>
      <c r="V61" s="746"/>
      <c r="W61" s="746"/>
      <c r="X61" s="746"/>
      <c r="Y61" s="491"/>
    </row>
    <row r="62" spans="1:25" ht="13.5">
      <c r="A62" s="1129"/>
      <c r="B62" s="1132"/>
      <c r="C62" s="747"/>
      <c r="D62" s="491" t="s">
        <v>403</v>
      </c>
      <c r="E62" s="745"/>
      <c r="F62" s="746"/>
      <c r="G62" s="746"/>
      <c r="H62" s="746"/>
      <c r="I62" s="746"/>
      <c r="J62" s="746"/>
      <c r="K62" s="746"/>
      <c r="L62" s="746"/>
      <c r="M62" s="746"/>
      <c r="N62" s="746"/>
      <c r="O62" s="746"/>
      <c r="P62" s="746"/>
      <c r="Q62" s="746"/>
      <c r="R62" s="746"/>
      <c r="S62" s="746"/>
      <c r="T62" s="746"/>
      <c r="U62" s="746"/>
      <c r="V62" s="746"/>
      <c r="W62" s="746"/>
      <c r="X62" s="746"/>
      <c r="Y62" s="491"/>
    </row>
    <row r="63" spans="1:25" ht="13.5">
      <c r="A63" s="1129"/>
      <c r="B63" s="1132"/>
      <c r="C63" s="1133" t="s">
        <v>419</v>
      </c>
      <c r="D63" s="1127"/>
      <c r="E63" s="745"/>
      <c r="F63" s="746"/>
      <c r="G63" s="746"/>
      <c r="H63" s="746"/>
      <c r="I63" s="746"/>
      <c r="J63" s="746"/>
      <c r="K63" s="746"/>
      <c r="L63" s="746"/>
      <c r="M63" s="746"/>
      <c r="N63" s="746"/>
      <c r="O63" s="746"/>
      <c r="P63" s="746"/>
      <c r="Q63" s="746"/>
      <c r="R63" s="746"/>
      <c r="S63" s="746"/>
      <c r="T63" s="746"/>
      <c r="U63" s="746"/>
      <c r="V63" s="746"/>
      <c r="W63" s="746"/>
      <c r="X63" s="746"/>
      <c r="Y63" s="491"/>
    </row>
    <row r="64" spans="1:25" ht="13.5">
      <c r="A64" s="1130"/>
      <c r="B64" s="1142"/>
      <c r="C64" s="1126" t="s">
        <v>381</v>
      </c>
      <c r="D64" s="1141"/>
      <c r="E64" s="750"/>
      <c r="F64" s="751"/>
      <c r="G64" s="751"/>
      <c r="H64" s="751"/>
      <c r="I64" s="751"/>
      <c r="J64" s="751"/>
      <c r="K64" s="751"/>
      <c r="L64" s="751"/>
      <c r="M64" s="751"/>
      <c r="N64" s="751"/>
      <c r="O64" s="751"/>
      <c r="P64" s="751"/>
      <c r="Q64" s="751"/>
      <c r="R64" s="751"/>
      <c r="S64" s="751"/>
      <c r="T64" s="751"/>
      <c r="U64" s="751"/>
      <c r="V64" s="751"/>
      <c r="W64" s="751"/>
      <c r="X64" s="751"/>
      <c r="Y64" s="752"/>
    </row>
    <row r="65" spans="1:25" ht="13.5">
      <c r="A65" s="753"/>
      <c r="B65" s="1118" t="s">
        <v>420</v>
      </c>
      <c r="C65" s="1119"/>
      <c r="D65" s="1120"/>
      <c r="E65" s="748">
        <f>SUM(E31:E43,E45:E64,E25:E29)</f>
        <v>0</v>
      </c>
      <c r="F65" s="749">
        <f aca="true" t="shared" si="4" ref="F65:Y65">SUM(F31:F43,F45:F64)</f>
        <v>0</v>
      </c>
      <c r="G65" s="749">
        <f t="shared" si="4"/>
        <v>0</v>
      </c>
      <c r="H65" s="749">
        <f t="shared" si="4"/>
        <v>0</v>
      </c>
      <c r="I65" s="749">
        <f t="shared" si="4"/>
        <v>0</v>
      </c>
      <c r="J65" s="749">
        <f t="shared" si="4"/>
        <v>0</v>
      </c>
      <c r="K65" s="749">
        <f t="shared" si="4"/>
        <v>0</v>
      </c>
      <c r="L65" s="749">
        <f t="shared" si="4"/>
        <v>0</v>
      </c>
      <c r="M65" s="749">
        <f t="shared" si="4"/>
        <v>0</v>
      </c>
      <c r="N65" s="749">
        <f t="shared" si="4"/>
        <v>0</v>
      </c>
      <c r="O65" s="749">
        <f t="shared" si="4"/>
        <v>0</v>
      </c>
      <c r="P65" s="749">
        <f t="shared" si="4"/>
        <v>0</v>
      </c>
      <c r="Q65" s="749">
        <f t="shared" si="4"/>
        <v>0</v>
      </c>
      <c r="R65" s="749">
        <f t="shared" si="4"/>
        <v>0</v>
      </c>
      <c r="S65" s="749">
        <f t="shared" si="4"/>
        <v>0</v>
      </c>
      <c r="T65" s="749">
        <f t="shared" si="4"/>
        <v>0</v>
      </c>
      <c r="U65" s="749">
        <f t="shared" si="4"/>
        <v>0</v>
      </c>
      <c r="V65" s="749">
        <f t="shared" si="4"/>
        <v>0</v>
      </c>
      <c r="W65" s="749">
        <f t="shared" si="4"/>
        <v>0</v>
      </c>
      <c r="X65" s="749">
        <f t="shared" si="4"/>
        <v>0</v>
      </c>
      <c r="Y65" s="494">
        <f t="shared" si="4"/>
        <v>0</v>
      </c>
    </row>
    <row r="66" spans="1:25" ht="13.5">
      <c r="A66" s="1121" t="s">
        <v>421</v>
      </c>
      <c r="B66" s="1122"/>
      <c r="C66" s="1122"/>
      <c r="D66" s="1123"/>
      <c r="E66" s="754">
        <f aca="true" t="shared" si="5" ref="E66:Y66">E23-E65</f>
        <v>0</v>
      </c>
      <c r="F66" s="755">
        <f t="shared" si="5"/>
        <v>0</v>
      </c>
      <c r="G66" s="755">
        <f t="shared" si="5"/>
        <v>0</v>
      </c>
      <c r="H66" s="755">
        <f t="shared" si="5"/>
        <v>0</v>
      </c>
      <c r="I66" s="755">
        <f t="shared" si="5"/>
        <v>0</v>
      </c>
      <c r="J66" s="755">
        <f t="shared" si="5"/>
        <v>0</v>
      </c>
      <c r="K66" s="755">
        <f t="shared" si="5"/>
        <v>0</v>
      </c>
      <c r="L66" s="755">
        <f t="shared" si="5"/>
        <v>0</v>
      </c>
      <c r="M66" s="755">
        <f t="shared" si="5"/>
        <v>0</v>
      </c>
      <c r="N66" s="755">
        <f t="shared" si="5"/>
        <v>0</v>
      </c>
      <c r="O66" s="755">
        <f t="shared" si="5"/>
        <v>0</v>
      </c>
      <c r="P66" s="755">
        <f t="shared" si="5"/>
        <v>0</v>
      </c>
      <c r="Q66" s="755">
        <f t="shared" si="5"/>
        <v>0</v>
      </c>
      <c r="R66" s="755">
        <f t="shared" si="5"/>
        <v>0</v>
      </c>
      <c r="S66" s="755">
        <f t="shared" si="5"/>
        <v>0</v>
      </c>
      <c r="T66" s="755">
        <f t="shared" si="5"/>
        <v>0</v>
      </c>
      <c r="U66" s="755">
        <f t="shared" si="5"/>
        <v>0</v>
      </c>
      <c r="V66" s="755">
        <f t="shared" si="5"/>
        <v>0</v>
      </c>
      <c r="W66" s="755">
        <f t="shared" si="5"/>
        <v>0</v>
      </c>
      <c r="X66" s="755">
        <f t="shared" si="5"/>
        <v>0</v>
      </c>
      <c r="Y66" s="497">
        <f t="shared" si="5"/>
        <v>0</v>
      </c>
    </row>
    <row r="68" spans="1:25" ht="13.5">
      <c r="A68" s="1128" t="s">
        <v>422</v>
      </c>
      <c r="B68" s="1131" t="s">
        <v>369</v>
      </c>
      <c r="C68" s="1124" t="s">
        <v>423</v>
      </c>
      <c r="D68" s="1125"/>
      <c r="E68" s="756"/>
      <c r="F68" s="743"/>
      <c r="G68" s="743"/>
      <c r="H68" s="743"/>
      <c r="I68" s="743"/>
      <c r="J68" s="743"/>
      <c r="K68" s="743"/>
      <c r="L68" s="743"/>
      <c r="M68" s="743"/>
      <c r="N68" s="743"/>
      <c r="O68" s="743"/>
      <c r="P68" s="743"/>
      <c r="Q68" s="743"/>
      <c r="R68" s="743"/>
      <c r="S68" s="743"/>
      <c r="T68" s="743"/>
      <c r="U68" s="743"/>
      <c r="V68" s="743"/>
      <c r="W68" s="743"/>
      <c r="X68" s="743"/>
      <c r="Y68" s="488"/>
    </row>
    <row r="69" spans="1:25" ht="13.5">
      <c r="A69" s="1129"/>
      <c r="B69" s="1132"/>
      <c r="C69" s="744"/>
      <c r="D69" s="491" t="s">
        <v>423</v>
      </c>
      <c r="E69" s="757"/>
      <c r="F69" s="746"/>
      <c r="G69" s="746"/>
      <c r="H69" s="746"/>
      <c r="I69" s="746"/>
      <c r="J69" s="746"/>
      <c r="K69" s="746"/>
      <c r="L69" s="746"/>
      <c r="M69" s="746"/>
      <c r="N69" s="746"/>
      <c r="O69" s="746"/>
      <c r="P69" s="746"/>
      <c r="Q69" s="746"/>
      <c r="R69" s="746"/>
      <c r="S69" s="746"/>
      <c r="T69" s="746"/>
      <c r="U69" s="746"/>
      <c r="V69" s="746"/>
      <c r="W69" s="746"/>
      <c r="X69" s="746"/>
      <c r="Y69" s="491"/>
    </row>
    <row r="70" spans="1:25" ht="13.5">
      <c r="A70" s="1129"/>
      <c r="B70" s="1132"/>
      <c r="C70" s="747"/>
      <c r="D70" s="491" t="s">
        <v>424</v>
      </c>
      <c r="E70" s="757"/>
      <c r="F70" s="746"/>
      <c r="G70" s="746"/>
      <c r="H70" s="746"/>
      <c r="I70" s="746"/>
      <c r="J70" s="746"/>
      <c r="K70" s="746"/>
      <c r="L70" s="746"/>
      <c r="M70" s="746"/>
      <c r="N70" s="746"/>
      <c r="O70" s="746"/>
      <c r="P70" s="746"/>
      <c r="Q70" s="746"/>
      <c r="R70" s="746"/>
      <c r="S70" s="746"/>
      <c r="T70" s="746"/>
      <c r="U70" s="746"/>
      <c r="V70" s="746"/>
      <c r="W70" s="746"/>
      <c r="X70" s="746"/>
      <c r="Y70" s="491"/>
    </row>
    <row r="71" spans="1:25" ht="13.5">
      <c r="A71" s="1129"/>
      <c r="B71" s="1132"/>
      <c r="C71" s="1126" t="s">
        <v>425</v>
      </c>
      <c r="D71" s="1127"/>
      <c r="E71" s="757"/>
      <c r="F71" s="746"/>
      <c r="G71" s="746"/>
      <c r="H71" s="746"/>
      <c r="I71" s="746"/>
      <c r="J71" s="746"/>
      <c r="K71" s="746"/>
      <c r="L71" s="746"/>
      <c r="M71" s="746"/>
      <c r="N71" s="746"/>
      <c r="O71" s="746"/>
      <c r="P71" s="746"/>
      <c r="Q71" s="746"/>
      <c r="R71" s="746"/>
      <c r="S71" s="746"/>
      <c r="T71" s="746"/>
      <c r="U71" s="746"/>
      <c r="V71" s="746"/>
      <c r="W71" s="746"/>
      <c r="X71" s="746"/>
      <c r="Y71" s="491"/>
    </row>
    <row r="72" spans="1:25" ht="13.5">
      <c r="A72" s="1129"/>
      <c r="B72" s="1132"/>
      <c r="C72" s="744"/>
      <c r="D72" s="491" t="s">
        <v>426</v>
      </c>
      <c r="E72" s="757"/>
      <c r="F72" s="746"/>
      <c r="G72" s="746"/>
      <c r="H72" s="746"/>
      <c r="I72" s="746"/>
      <c r="J72" s="746"/>
      <c r="K72" s="746"/>
      <c r="L72" s="746"/>
      <c r="M72" s="746"/>
      <c r="N72" s="746"/>
      <c r="O72" s="746"/>
      <c r="P72" s="746"/>
      <c r="Q72" s="746"/>
      <c r="R72" s="746"/>
      <c r="S72" s="746"/>
      <c r="T72" s="746"/>
      <c r="U72" s="746"/>
      <c r="V72" s="746"/>
      <c r="W72" s="746"/>
      <c r="X72" s="746"/>
      <c r="Y72" s="491"/>
    </row>
    <row r="73" spans="1:25" ht="13.5">
      <c r="A73" s="1129"/>
      <c r="B73" s="1132"/>
      <c r="C73" s="747"/>
      <c r="D73" s="491" t="s">
        <v>427</v>
      </c>
      <c r="E73" s="757"/>
      <c r="F73" s="746"/>
      <c r="G73" s="746"/>
      <c r="H73" s="746"/>
      <c r="I73" s="746"/>
      <c r="J73" s="746"/>
      <c r="K73" s="746"/>
      <c r="L73" s="746"/>
      <c r="M73" s="746"/>
      <c r="N73" s="746"/>
      <c r="O73" s="746"/>
      <c r="P73" s="746"/>
      <c r="Q73" s="746"/>
      <c r="R73" s="746"/>
      <c r="S73" s="746"/>
      <c r="T73" s="746"/>
      <c r="U73" s="746"/>
      <c r="V73" s="746"/>
      <c r="W73" s="746"/>
      <c r="X73" s="746"/>
      <c r="Y73" s="491"/>
    </row>
    <row r="74" spans="1:25" ht="13.5">
      <c r="A74" s="1129"/>
      <c r="B74" s="1132"/>
      <c r="C74" s="1133" t="s">
        <v>428</v>
      </c>
      <c r="D74" s="1127"/>
      <c r="E74" s="757"/>
      <c r="F74" s="746"/>
      <c r="G74" s="746"/>
      <c r="H74" s="746"/>
      <c r="I74" s="746"/>
      <c r="J74" s="746"/>
      <c r="K74" s="746"/>
      <c r="L74" s="746"/>
      <c r="M74" s="746"/>
      <c r="N74" s="746"/>
      <c r="O74" s="746"/>
      <c r="P74" s="746"/>
      <c r="Q74" s="746"/>
      <c r="R74" s="746"/>
      <c r="S74" s="746"/>
      <c r="T74" s="746"/>
      <c r="U74" s="746"/>
      <c r="V74" s="746"/>
      <c r="W74" s="746"/>
      <c r="X74" s="746"/>
      <c r="Y74" s="491"/>
    </row>
    <row r="75" spans="1:25" ht="13.5">
      <c r="A75" s="1129"/>
      <c r="B75" s="1132"/>
      <c r="C75" s="1133" t="s">
        <v>381</v>
      </c>
      <c r="D75" s="1127"/>
      <c r="E75" s="757"/>
      <c r="F75" s="746"/>
      <c r="G75" s="746"/>
      <c r="H75" s="746"/>
      <c r="I75" s="746"/>
      <c r="J75" s="746"/>
      <c r="K75" s="746"/>
      <c r="L75" s="746"/>
      <c r="M75" s="746"/>
      <c r="N75" s="746"/>
      <c r="O75" s="746"/>
      <c r="P75" s="746"/>
      <c r="Q75" s="746"/>
      <c r="R75" s="746"/>
      <c r="S75" s="746"/>
      <c r="T75" s="746"/>
      <c r="U75" s="746"/>
      <c r="V75" s="746"/>
      <c r="W75" s="746"/>
      <c r="X75" s="746"/>
      <c r="Y75" s="491"/>
    </row>
    <row r="76" spans="1:25" ht="13.5">
      <c r="A76" s="1129"/>
      <c r="B76" s="1118" t="s">
        <v>429</v>
      </c>
      <c r="C76" s="1119"/>
      <c r="D76" s="1120"/>
      <c r="E76" s="476"/>
      <c r="F76" s="749"/>
      <c r="G76" s="749"/>
      <c r="H76" s="749"/>
      <c r="I76" s="749"/>
      <c r="J76" s="749"/>
      <c r="K76" s="749"/>
      <c r="L76" s="749"/>
      <c r="M76" s="749"/>
      <c r="N76" s="749"/>
      <c r="O76" s="749"/>
      <c r="P76" s="749"/>
      <c r="Q76" s="749"/>
      <c r="R76" s="749"/>
      <c r="S76" s="749"/>
      <c r="T76" s="749"/>
      <c r="U76" s="749"/>
      <c r="V76" s="749"/>
      <c r="W76" s="749"/>
      <c r="X76" s="749"/>
      <c r="Y76" s="494"/>
    </row>
    <row r="77" spans="1:25" ht="13.5">
      <c r="A77" s="1129"/>
      <c r="B77" s="1131" t="s">
        <v>383</v>
      </c>
      <c r="C77" s="1134" t="s">
        <v>430</v>
      </c>
      <c r="D77" s="1125"/>
      <c r="E77" s="756"/>
      <c r="F77" s="743"/>
      <c r="G77" s="743"/>
      <c r="H77" s="743"/>
      <c r="I77" s="743"/>
      <c r="J77" s="743"/>
      <c r="K77" s="743"/>
      <c r="L77" s="743"/>
      <c r="M77" s="743"/>
      <c r="N77" s="743"/>
      <c r="O77" s="743"/>
      <c r="P77" s="743"/>
      <c r="Q77" s="743"/>
      <c r="R77" s="743"/>
      <c r="S77" s="743"/>
      <c r="T77" s="743"/>
      <c r="U77" s="743"/>
      <c r="V77" s="743"/>
      <c r="W77" s="743"/>
      <c r="X77" s="743"/>
      <c r="Y77" s="488"/>
    </row>
    <row r="78" spans="1:25" ht="13.5">
      <c r="A78" s="1129"/>
      <c r="B78" s="1132"/>
      <c r="C78" s="1126" t="s">
        <v>431</v>
      </c>
      <c r="D78" s="1127"/>
      <c r="E78" s="757"/>
      <c r="F78" s="746"/>
      <c r="G78" s="746"/>
      <c r="H78" s="746"/>
      <c r="I78" s="746"/>
      <c r="J78" s="746"/>
      <c r="K78" s="746"/>
      <c r="L78" s="746"/>
      <c r="M78" s="746"/>
      <c r="N78" s="746"/>
      <c r="O78" s="746"/>
      <c r="P78" s="746"/>
      <c r="Q78" s="746"/>
      <c r="R78" s="746"/>
      <c r="S78" s="746"/>
      <c r="T78" s="746"/>
      <c r="U78" s="746"/>
      <c r="V78" s="746"/>
      <c r="W78" s="746"/>
      <c r="X78" s="746"/>
      <c r="Y78" s="491"/>
    </row>
    <row r="79" spans="1:25" ht="13.5">
      <c r="A79" s="1129"/>
      <c r="B79" s="1132"/>
      <c r="C79" s="744"/>
      <c r="D79" s="491" t="s">
        <v>432</v>
      </c>
      <c r="E79" s="757"/>
      <c r="F79" s="746"/>
      <c r="G79" s="746"/>
      <c r="H79" s="746"/>
      <c r="I79" s="746"/>
      <c r="J79" s="746"/>
      <c r="K79" s="746"/>
      <c r="L79" s="746"/>
      <c r="M79" s="746"/>
      <c r="N79" s="746"/>
      <c r="O79" s="746"/>
      <c r="P79" s="746"/>
      <c r="Q79" s="746"/>
      <c r="R79" s="746"/>
      <c r="S79" s="746"/>
      <c r="T79" s="746"/>
      <c r="U79" s="746"/>
      <c r="V79" s="746"/>
      <c r="W79" s="746"/>
      <c r="X79" s="746"/>
      <c r="Y79" s="491"/>
    </row>
    <row r="80" spans="1:25" ht="13.5">
      <c r="A80" s="1129"/>
      <c r="B80" s="1132"/>
      <c r="C80" s="744"/>
      <c r="D80" s="491" t="s">
        <v>433</v>
      </c>
      <c r="E80" s="757"/>
      <c r="F80" s="746"/>
      <c r="G80" s="746"/>
      <c r="H80" s="746"/>
      <c r="I80" s="746"/>
      <c r="J80" s="746"/>
      <c r="K80" s="746"/>
      <c r="L80" s="746"/>
      <c r="M80" s="746"/>
      <c r="N80" s="746"/>
      <c r="O80" s="746"/>
      <c r="P80" s="746"/>
      <c r="Q80" s="746"/>
      <c r="R80" s="746"/>
      <c r="S80" s="746"/>
      <c r="T80" s="746"/>
      <c r="U80" s="746"/>
      <c r="V80" s="746"/>
      <c r="W80" s="746"/>
      <c r="X80" s="746"/>
      <c r="Y80" s="491"/>
    </row>
    <row r="81" spans="1:25" ht="13.5">
      <c r="A81" s="1129"/>
      <c r="B81" s="1132"/>
      <c r="C81" s="744"/>
      <c r="D81" s="491" t="s">
        <v>434</v>
      </c>
      <c r="E81" s="757"/>
      <c r="F81" s="746"/>
      <c r="G81" s="746"/>
      <c r="H81" s="746"/>
      <c r="I81" s="746"/>
      <c r="J81" s="746"/>
      <c r="K81" s="746"/>
      <c r="L81" s="746"/>
      <c r="M81" s="746"/>
      <c r="N81" s="746"/>
      <c r="O81" s="746"/>
      <c r="P81" s="746"/>
      <c r="Q81" s="746"/>
      <c r="R81" s="746"/>
      <c r="S81" s="746"/>
      <c r="T81" s="746"/>
      <c r="U81" s="746"/>
      <c r="V81" s="746"/>
      <c r="W81" s="746"/>
      <c r="X81" s="746"/>
      <c r="Y81" s="491"/>
    </row>
    <row r="82" spans="1:25" ht="13.5">
      <c r="A82" s="1129"/>
      <c r="B82" s="1132"/>
      <c r="C82" s="747"/>
      <c r="D82" s="491" t="s">
        <v>435</v>
      </c>
      <c r="E82" s="757"/>
      <c r="F82" s="746"/>
      <c r="G82" s="746"/>
      <c r="H82" s="746"/>
      <c r="I82" s="746"/>
      <c r="J82" s="746"/>
      <c r="K82" s="746"/>
      <c r="L82" s="746"/>
      <c r="M82" s="746"/>
      <c r="N82" s="746"/>
      <c r="O82" s="746"/>
      <c r="P82" s="746"/>
      <c r="Q82" s="746"/>
      <c r="R82" s="746"/>
      <c r="S82" s="746"/>
      <c r="T82" s="746"/>
      <c r="U82" s="746"/>
      <c r="V82" s="746"/>
      <c r="W82" s="746"/>
      <c r="X82" s="746"/>
      <c r="Y82" s="491"/>
    </row>
    <row r="83" spans="1:25" ht="13.5">
      <c r="A83" s="1129"/>
      <c r="B83" s="1132"/>
      <c r="C83" s="1133" t="s">
        <v>436</v>
      </c>
      <c r="D83" s="1127"/>
      <c r="E83" s="757"/>
      <c r="F83" s="746"/>
      <c r="G83" s="746"/>
      <c r="H83" s="746"/>
      <c r="I83" s="746"/>
      <c r="J83" s="746"/>
      <c r="K83" s="746"/>
      <c r="L83" s="746"/>
      <c r="M83" s="746"/>
      <c r="N83" s="746"/>
      <c r="O83" s="746"/>
      <c r="P83" s="746"/>
      <c r="Q83" s="746"/>
      <c r="R83" s="746"/>
      <c r="S83" s="746"/>
      <c r="T83" s="746"/>
      <c r="U83" s="746"/>
      <c r="V83" s="746"/>
      <c r="W83" s="746"/>
      <c r="X83" s="746"/>
      <c r="Y83" s="491"/>
    </row>
    <row r="84" spans="1:25" ht="13.5">
      <c r="A84" s="1130"/>
      <c r="B84" s="1142"/>
      <c r="C84" s="1126" t="s">
        <v>381</v>
      </c>
      <c r="D84" s="1141"/>
      <c r="E84" s="758"/>
      <c r="F84" s="751"/>
      <c r="G84" s="751"/>
      <c r="H84" s="751"/>
      <c r="I84" s="751"/>
      <c r="J84" s="751"/>
      <c r="K84" s="751"/>
      <c r="L84" s="751"/>
      <c r="M84" s="751"/>
      <c r="N84" s="751"/>
      <c r="O84" s="751"/>
      <c r="P84" s="751"/>
      <c r="Q84" s="751"/>
      <c r="R84" s="751"/>
      <c r="S84" s="751"/>
      <c r="T84" s="751"/>
      <c r="U84" s="751"/>
      <c r="V84" s="751"/>
      <c r="W84" s="751"/>
      <c r="X84" s="751"/>
      <c r="Y84" s="752"/>
    </row>
    <row r="85" spans="1:25" ht="13.5">
      <c r="A85" s="753"/>
      <c r="B85" s="1118" t="s">
        <v>437</v>
      </c>
      <c r="C85" s="1119"/>
      <c r="D85" s="1120"/>
      <c r="E85" s="476"/>
      <c r="F85" s="749"/>
      <c r="G85" s="749"/>
      <c r="H85" s="749"/>
      <c r="I85" s="749"/>
      <c r="J85" s="749"/>
      <c r="K85" s="749"/>
      <c r="L85" s="749"/>
      <c r="M85" s="749"/>
      <c r="N85" s="749"/>
      <c r="O85" s="749"/>
      <c r="P85" s="749"/>
      <c r="Q85" s="749"/>
      <c r="R85" s="749"/>
      <c r="S85" s="749"/>
      <c r="T85" s="749"/>
      <c r="U85" s="749"/>
      <c r="V85" s="749"/>
      <c r="W85" s="749"/>
      <c r="X85" s="749"/>
      <c r="Y85" s="494"/>
    </row>
    <row r="86" spans="1:25" ht="13.5">
      <c r="A86" s="1121" t="s">
        <v>438</v>
      </c>
      <c r="B86" s="1122"/>
      <c r="C86" s="1122"/>
      <c r="D86" s="1123"/>
      <c r="E86" s="759">
        <f aca="true" t="shared" si="6" ref="E86:Y86">E76-E85</f>
        <v>0</v>
      </c>
      <c r="F86" s="755">
        <f t="shared" si="6"/>
        <v>0</v>
      </c>
      <c r="G86" s="755">
        <f t="shared" si="6"/>
        <v>0</v>
      </c>
      <c r="H86" s="755">
        <f t="shared" si="6"/>
        <v>0</v>
      </c>
      <c r="I86" s="755">
        <f t="shared" si="6"/>
        <v>0</v>
      </c>
      <c r="J86" s="755">
        <f t="shared" si="6"/>
        <v>0</v>
      </c>
      <c r="K86" s="755">
        <f t="shared" si="6"/>
        <v>0</v>
      </c>
      <c r="L86" s="755">
        <f t="shared" si="6"/>
        <v>0</v>
      </c>
      <c r="M86" s="755">
        <f t="shared" si="6"/>
        <v>0</v>
      </c>
      <c r="N86" s="755">
        <f t="shared" si="6"/>
        <v>0</v>
      </c>
      <c r="O86" s="755">
        <f t="shared" si="6"/>
        <v>0</v>
      </c>
      <c r="P86" s="755">
        <f t="shared" si="6"/>
        <v>0</v>
      </c>
      <c r="Q86" s="755">
        <f t="shared" si="6"/>
        <v>0</v>
      </c>
      <c r="R86" s="755">
        <f t="shared" si="6"/>
        <v>0</v>
      </c>
      <c r="S86" s="755">
        <f t="shared" si="6"/>
        <v>0</v>
      </c>
      <c r="T86" s="755">
        <f t="shared" si="6"/>
        <v>0</v>
      </c>
      <c r="U86" s="755">
        <f t="shared" si="6"/>
        <v>0</v>
      </c>
      <c r="V86" s="755">
        <f t="shared" si="6"/>
        <v>0</v>
      </c>
      <c r="W86" s="755">
        <f t="shared" si="6"/>
        <v>0</v>
      </c>
      <c r="X86" s="755">
        <f t="shared" si="6"/>
        <v>0</v>
      </c>
      <c r="Y86" s="497">
        <f t="shared" si="6"/>
        <v>0</v>
      </c>
    </row>
    <row r="88" spans="1:25" ht="13.5">
      <c r="A88" s="1148" t="s">
        <v>439</v>
      </c>
      <c r="B88" s="1131" t="s">
        <v>369</v>
      </c>
      <c r="C88" s="1134" t="s">
        <v>440</v>
      </c>
      <c r="D88" s="1125"/>
      <c r="E88" s="756"/>
      <c r="F88" s="743"/>
      <c r="G88" s="743"/>
      <c r="H88" s="743"/>
      <c r="I88" s="743"/>
      <c r="J88" s="743"/>
      <c r="K88" s="743"/>
      <c r="L88" s="743"/>
      <c r="M88" s="743"/>
      <c r="N88" s="743"/>
      <c r="O88" s="743"/>
      <c r="P88" s="743"/>
      <c r="Q88" s="743"/>
      <c r="R88" s="743"/>
      <c r="S88" s="743"/>
      <c r="T88" s="743"/>
      <c r="U88" s="743"/>
      <c r="V88" s="743"/>
      <c r="W88" s="743"/>
      <c r="X88" s="743"/>
      <c r="Y88" s="488"/>
    </row>
    <row r="89" spans="1:25" ht="13.5">
      <c r="A89" s="1129"/>
      <c r="B89" s="1132"/>
      <c r="C89" s="1126" t="s">
        <v>441</v>
      </c>
      <c r="D89" s="1127"/>
      <c r="E89" s="757"/>
      <c r="F89" s="746"/>
      <c r="G89" s="746"/>
      <c r="H89" s="746"/>
      <c r="I89" s="746"/>
      <c r="J89" s="746"/>
      <c r="K89" s="746"/>
      <c r="L89" s="746"/>
      <c r="M89" s="746"/>
      <c r="N89" s="746"/>
      <c r="O89" s="746"/>
      <c r="P89" s="746"/>
      <c r="Q89" s="746"/>
      <c r="R89" s="746"/>
      <c r="S89" s="746"/>
      <c r="T89" s="746"/>
      <c r="U89" s="746"/>
      <c r="V89" s="746"/>
      <c r="W89" s="746"/>
      <c r="X89" s="746"/>
      <c r="Y89" s="491"/>
    </row>
    <row r="90" spans="1:25" ht="13.5">
      <c r="A90" s="1129"/>
      <c r="B90" s="1132"/>
      <c r="C90" s="747"/>
      <c r="D90" s="491" t="s">
        <v>442</v>
      </c>
      <c r="E90" s="757"/>
      <c r="F90" s="746"/>
      <c r="G90" s="746"/>
      <c r="H90" s="746"/>
      <c r="I90" s="746"/>
      <c r="J90" s="746"/>
      <c r="K90" s="746"/>
      <c r="L90" s="746"/>
      <c r="M90" s="746"/>
      <c r="N90" s="746"/>
      <c r="O90" s="746"/>
      <c r="P90" s="746"/>
      <c r="Q90" s="746"/>
      <c r="R90" s="746"/>
      <c r="S90" s="746"/>
      <c r="T90" s="746"/>
      <c r="U90" s="746"/>
      <c r="V90" s="746"/>
      <c r="W90" s="746"/>
      <c r="X90" s="746"/>
      <c r="Y90" s="491"/>
    </row>
    <row r="91" spans="1:25" ht="13.5">
      <c r="A91" s="1129"/>
      <c r="B91" s="1132"/>
      <c r="C91" s="1133" t="s">
        <v>443</v>
      </c>
      <c r="D91" s="1127"/>
      <c r="E91" s="757"/>
      <c r="F91" s="746"/>
      <c r="G91" s="746"/>
      <c r="H91" s="746"/>
      <c r="I91" s="746"/>
      <c r="J91" s="746"/>
      <c r="K91" s="746"/>
      <c r="L91" s="746"/>
      <c r="M91" s="746"/>
      <c r="N91" s="746"/>
      <c r="O91" s="746"/>
      <c r="P91" s="746"/>
      <c r="Q91" s="746"/>
      <c r="R91" s="746"/>
      <c r="S91" s="746"/>
      <c r="T91" s="746"/>
      <c r="U91" s="746"/>
      <c r="V91" s="746"/>
      <c r="W91" s="746"/>
      <c r="X91" s="746"/>
      <c r="Y91" s="491"/>
    </row>
    <row r="92" spans="1:25" ht="13.5">
      <c r="A92" s="1129"/>
      <c r="B92" s="1132"/>
      <c r="C92" s="1133" t="s">
        <v>381</v>
      </c>
      <c r="D92" s="1127"/>
      <c r="E92" s="757"/>
      <c r="F92" s="746"/>
      <c r="G92" s="746"/>
      <c r="H92" s="746"/>
      <c r="I92" s="746"/>
      <c r="J92" s="746"/>
      <c r="K92" s="746"/>
      <c r="L92" s="746"/>
      <c r="M92" s="746"/>
      <c r="N92" s="746"/>
      <c r="O92" s="746"/>
      <c r="P92" s="746"/>
      <c r="Q92" s="746"/>
      <c r="R92" s="746"/>
      <c r="S92" s="746"/>
      <c r="T92" s="746"/>
      <c r="U92" s="746"/>
      <c r="V92" s="746"/>
      <c r="W92" s="746"/>
      <c r="X92" s="746"/>
      <c r="Y92" s="491"/>
    </row>
    <row r="93" spans="1:25" ht="13.5">
      <c r="A93" s="1129"/>
      <c r="B93" s="1118" t="s">
        <v>444</v>
      </c>
      <c r="C93" s="1119"/>
      <c r="D93" s="1120"/>
      <c r="E93" s="476"/>
      <c r="F93" s="749"/>
      <c r="G93" s="749"/>
      <c r="H93" s="749"/>
      <c r="I93" s="749"/>
      <c r="J93" s="749"/>
      <c r="K93" s="749"/>
      <c r="L93" s="749"/>
      <c r="M93" s="749"/>
      <c r="N93" s="749"/>
      <c r="O93" s="749"/>
      <c r="P93" s="749"/>
      <c r="Q93" s="749"/>
      <c r="R93" s="749"/>
      <c r="S93" s="749"/>
      <c r="T93" s="749"/>
      <c r="U93" s="749"/>
      <c r="V93" s="749"/>
      <c r="W93" s="749"/>
      <c r="X93" s="749"/>
      <c r="Y93" s="494"/>
    </row>
    <row r="94" spans="1:25" ht="13.5">
      <c r="A94" s="1129"/>
      <c r="B94" s="1131" t="s">
        <v>383</v>
      </c>
      <c r="C94" s="1134" t="s">
        <v>445</v>
      </c>
      <c r="D94" s="1125"/>
      <c r="E94" s="756"/>
      <c r="F94" s="743"/>
      <c r="G94" s="743"/>
      <c r="H94" s="743"/>
      <c r="I94" s="743"/>
      <c r="J94" s="743"/>
      <c r="K94" s="743"/>
      <c r="L94" s="743"/>
      <c r="M94" s="743"/>
      <c r="N94" s="743"/>
      <c r="O94" s="743"/>
      <c r="P94" s="743"/>
      <c r="Q94" s="743"/>
      <c r="R94" s="743"/>
      <c r="S94" s="743"/>
      <c r="T94" s="743"/>
      <c r="U94" s="743"/>
      <c r="V94" s="743"/>
      <c r="W94" s="743"/>
      <c r="X94" s="743"/>
      <c r="Y94" s="488"/>
    </row>
    <row r="95" spans="1:25" ht="13.5">
      <c r="A95" s="1129"/>
      <c r="B95" s="1132"/>
      <c r="C95" s="1126" t="s">
        <v>446</v>
      </c>
      <c r="D95" s="1127"/>
      <c r="E95" s="757"/>
      <c r="F95" s="746"/>
      <c r="G95" s="746"/>
      <c r="H95" s="746"/>
      <c r="I95" s="746"/>
      <c r="J95" s="746"/>
      <c r="K95" s="746"/>
      <c r="L95" s="746"/>
      <c r="M95" s="746"/>
      <c r="N95" s="746"/>
      <c r="O95" s="746"/>
      <c r="P95" s="746"/>
      <c r="Q95" s="746"/>
      <c r="R95" s="746"/>
      <c r="S95" s="746"/>
      <c r="T95" s="746"/>
      <c r="U95" s="746"/>
      <c r="V95" s="746"/>
      <c r="W95" s="746"/>
      <c r="X95" s="746"/>
      <c r="Y95" s="491"/>
    </row>
    <row r="96" spans="1:25" ht="13.5">
      <c r="A96" s="1129"/>
      <c r="B96" s="1132"/>
      <c r="C96" s="744"/>
      <c r="D96" s="491" t="s">
        <v>447</v>
      </c>
      <c r="E96" s="757"/>
      <c r="F96" s="746"/>
      <c r="G96" s="746"/>
      <c r="H96" s="746"/>
      <c r="I96" s="746"/>
      <c r="J96" s="746"/>
      <c r="K96" s="746"/>
      <c r="L96" s="746"/>
      <c r="M96" s="746"/>
      <c r="N96" s="746"/>
      <c r="O96" s="746"/>
      <c r="P96" s="746"/>
      <c r="Q96" s="746"/>
      <c r="R96" s="746"/>
      <c r="S96" s="746"/>
      <c r="T96" s="746"/>
      <c r="U96" s="746"/>
      <c r="V96" s="746"/>
      <c r="W96" s="746"/>
      <c r="X96" s="746"/>
      <c r="Y96" s="491"/>
    </row>
    <row r="97" spans="1:25" ht="13.5">
      <c r="A97" s="1129"/>
      <c r="B97" s="1132"/>
      <c r="C97" s="747"/>
      <c r="D97" s="491" t="s">
        <v>448</v>
      </c>
      <c r="E97" s="757"/>
      <c r="F97" s="746"/>
      <c r="G97" s="746"/>
      <c r="H97" s="746"/>
      <c r="I97" s="746"/>
      <c r="J97" s="746"/>
      <c r="K97" s="746"/>
      <c r="L97" s="746"/>
      <c r="M97" s="746"/>
      <c r="N97" s="746"/>
      <c r="O97" s="746"/>
      <c r="P97" s="746"/>
      <c r="Q97" s="746"/>
      <c r="R97" s="746"/>
      <c r="S97" s="746"/>
      <c r="T97" s="746"/>
      <c r="U97" s="746"/>
      <c r="V97" s="746"/>
      <c r="W97" s="746"/>
      <c r="X97" s="746"/>
      <c r="Y97" s="491"/>
    </row>
    <row r="98" spans="1:25" ht="13.5">
      <c r="A98" s="1130"/>
      <c r="B98" s="1142"/>
      <c r="C98" s="1126" t="s">
        <v>381</v>
      </c>
      <c r="D98" s="1141"/>
      <c r="E98" s="758"/>
      <c r="F98" s="751"/>
      <c r="G98" s="751"/>
      <c r="H98" s="751"/>
      <c r="I98" s="751"/>
      <c r="J98" s="751"/>
      <c r="K98" s="751"/>
      <c r="L98" s="751"/>
      <c r="M98" s="751"/>
      <c r="N98" s="751"/>
      <c r="O98" s="751"/>
      <c r="P98" s="751"/>
      <c r="Q98" s="751"/>
      <c r="R98" s="751"/>
      <c r="S98" s="751"/>
      <c r="T98" s="751"/>
      <c r="U98" s="751"/>
      <c r="V98" s="751"/>
      <c r="W98" s="751"/>
      <c r="X98" s="751"/>
      <c r="Y98" s="752"/>
    </row>
    <row r="99" spans="1:25" ht="13.5">
      <c r="A99" s="753"/>
      <c r="B99" s="1118" t="s">
        <v>449</v>
      </c>
      <c r="C99" s="1119"/>
      <c r="D99" s="1120"/>
      <c r="E99" s="476"/>
      <c r="F99" s="749"/>
      <c r="G99" s="749"/>
      <c r="H99" s="749"/>
      <c r="I99" s="749"/>
      <c r="J99" s="749"/>
      <c r="K99" s="749"/>
      <c r="L99" s="749"/>
      <c r="M99" s="749"/>
      <c r="N99" s="749"/>
      <c r="O99" s="749"/>
      <c r="P99" s="749"/>
      <c r="Q99" s="749"/>
      <c r="R99" s="749"/>
      <c r="S99" s="749"/>
      <c r="T99" s="749"/>
      <c r="U99" s="749"/>
      <c r="V99" s="749"/>
      <c r="W99" s="749"/>
      <c r="X99" s="749"/>
      <c r="Y99" s="494"/>
    </row>
    <row r="100" spans="1:25" ht="13.5">
      <c r="A100" s="1121" t="s">
        <v>450</v>
      </c>
      <c r="B100" s="1122"/>
      <c r="C100" s="1122"/>
      <c r="D100" s="1123"/>
      <c r="E100" s="759">
        <f aca="true" t="shared" si="7" ref="E100:Y100">E93-E99</f>
        <v>0</v>
      </c>
      <c r="F100" s="755">
        <f t="shared" si="7"/>
        <v>0</v>
      </c>
      <c r="G100" s="755">
        <f t="shared" si="7"/>
        <v>0</v>
      </c>
      <c r="H100" s="755">
        <f t="shared" si="7"/>
        <v>0</v>
      </c>
      <c r="I100" s="755">
        <f t="shared" si="7"/>
        <v>0</v>
      </c>
      <c r="J100" s="755">
        <f t="shared" si="7"/>
        <v>0</v>
      </c>
      <c r="K100" s="755">
        <f t="shared" si="7"/>
        <v>0</v>
      </c>
      <c r="L100" s="755">
        <f t="shared" si="7"/>
        <v>0</v>
      </c>
      <c r="M100" s="755">
        <f t="shared" si="7"/>
        <v>0</v>
      </c>
      <c r="N100" s="755">
        <f t="shared" si="7"/>
        <v>0</v>
      </c>
      <c r="O100" s="755">
        <f t="shared" si="7"/>
        <v>0</v>
      </c>
      <c r="P100" s="755">
        <f t="shared" si="7"/>
        <v>0</v>
      </c>
      <c r="Q100" s="755">
        <f t="shared" si="7"/>
        <v>0</v>
      </c>
      <c r="R100" s="755">
        <f t="shared" si="7"/>
        <v>0</v>
      </c>
      <c r="S100" s="755">
        <f t="shared" si="7"/>
        <v>0</v>
      </c>
      <c r="T100" s="755">
        <f t="shared" si="7"/>
        <v>0</v>
      </c>
      <c r="U100" s="755">
        <f t="shared" si="7"/>
        <v>0</v>
      </c>
      <c r="V100" s="755">
        <f t="shared" si="7"/>
        <v>0</v>
      </c>
      <c r="W100" s="755">
        <f t="shared" si="7"/>
        <v>0</v>
      </c>
      <c r="X100" s="755">
        <f t="shared" si="7"/>
        <v>0</v>
      </c>
      <c r="Y100" s="497">
        <f t="shared" si="7"/>
        <v>0</v>
      </c>
    </row>
    <row r="102" spans="1:25" ht="13.5">
      <c r="A102" s="1143" t="s">
        <v>451</v>
      </c>
      <c r="B102" s="1143"/>
      <c r="C102" s="1143"/>
      <c r="D102" s="1143"/>
      <c r="E102" s="760">
        <f aca="true" t="shared" si="8" ref="E102:Y102">SUM(E100,E86,E66)</f>
        <v>0</v>
      </c>
      <c r="F102" s="761">
        <f t="shared" si="8"/>
        <v>0</v>
      </c>
      <c r="G102" s="761">
        <f t="shared" si="8"/>
        <v>0</v>
      </c>
      <c r="H102" s="761">
        <f t="shared" si="8"/>
        <v>0</v>
      </c>
      <c r="I102" s="761">
        <f t="shared" si="8"/>
        <v>0</v>
      </c>
      <c r="J102" s="761">
        <f t="shared" si="8"/>
        <v>0</v>
      </c>
      <c r="K102" s="761">
        <f t="shared" si="8"/>
        <v>0</v>
      </c>
      <c r="L102" s="761">
        <f t="shared" si="8"/>
        <v>0</v>
      </c>
      <c r="M102" s="761">
        <f t="shared" si="8"/>
        <v>0</v>
      </c>
      <c r="N102" s="761">
        <f t="shared" si="8"/>
        <v>0</v>
      </c>
      <c r="O102" s="761">
        <f t="shared" si="8"/>
        <v>0</v>
      </c>
      <c r="P102" s="761">
        <f t="shared" si="8"/>
        <v>0</v>
      </c>
      <c r="Q102" s="761">
        <f t="shared" si="8"/>
        <v>0</v>
      </c>
      <c r="R102" s="761">
        <f t="shared" si="8"/>
        <v>0</v>
      </c>
      <c r="S102" s="761">
        <f t="shared" si="8"/>
        <v>0</v>
      </c>
      <c r="T102" s="761">
        <f t="shared" si="8"/>
        <v>0</v>
      </c>
      <c r="U102" s="761">
        <f t="shared" si="8"/>
        <v>0</v>
      </c>
      <c r="V102" s="761">
        <f t="shared" si="8"/>
        <v>0</v>
      </c>
      <c r="W102" s="761">
        <f t="shared" si="8"/>
        <v>0</v>
      </c>
      <c r="X102" s="761">
        <f t="shared" si="8"/>
        <v>0</v>
      </c>
      <c r="Y102" s="762">
        <f t="shared" si="8"/>
        <v>0</v>
      </c>
    </row>
    <row r="104" spans="1:25" ht="13.5">
      <c r="A104" s="1143" t="s">
        <v>452</v>
      </c>
      <c r="B104" s="1143"/>
      <c r="C104" s="1143"/>
      <c r="D104" s="1143"/>
      <c r="E104" s="760">
        <v>0</v>
      </c>
      <c r="F104" s="761">
        <f aca="true" t="shared" si="9" ref="F104:Y104">E105</f>
        <v>0</v>
      </c>
      <c r="G104" s="761">
        <f t="shared" si="9"/>
        <v>0</v>
      </c>
      <c r="H104" s="761">
        <f t="shared" si="9"/>
        <v>0</v>
      </c>
      <c r="I104" s="761">
        <f t="shared" si="9"/>
        <v>0</v>
      </c>
      <c r="J104" s="761">
        <f t="shared" si="9"/>
        <v>0</v>
      </c>
      <c r="K104" s="761">
        <f t="shared" si="9"/>
        <v>0</v>
      </c>
      <c r="L104" s="761">
        <f t="shared" si="9"/>
        <v>0</v>
      </c>
      <c r="M104" s="761">
        <f t="shared" si="9"/>
        <v>0</v>
      </c>
      <c r="N104" s="761">
        <f t="shared" si="9"/>
        <v>0</v>
      </c>
      <c r="O104" s="761">
        <f t="shared" si="9"/>
        <v>0</v>
      </c>
      <c r="P104" s="761">
        <f t="shared" si="9"/>
        <v>0</v>
      </c>
      <c r="Q104" s="761">
        <f t="shared" si="9"/>
        <v>0</v>
      </c>
      <c r="R104" s="761">
        <f t="shared" si="9"/>
        <v>0</v>
      </c>
      <c r="S104" s="761">
        <f t="shared" si="9"/>
        <v>0</v>
      </c>
      <c r="T104" s="761">
        <f t="shared" si="9"/>
        <v>0</v>
      </c>
      <c r="U104" s="761">
        <f t="shared" si="9"/>
        <v>0</v>
      </c>
      <c r="V104" s="761">
        <f t="shared" si="9"/>
        <v>0</v>
      </c>
      <c r="W104" s="761">
        <f t="shared" si="9"/>
        <v>0</v>
      </c>
      <c r="X104" s="761">
        <f t="shared" si="9"/>
        <v>0</v>
      </c>
      <c r="Y104" s="762">
        <f t="shared" si="9"/>
        <v>0</v>
      </c>
    </row>
    <row r="105" spans="1:25" ht="13.5">
      <c r="A105" s="1143" t="s">
        <v>453</v>
      </c>
      <c r="B105" s="1143"/>
      <c r="C105" s="1143"/>
      <c r="D105" s="1143"/>
      <c r="E105" s="760">
        <f aca="true" t="shared" si="10" ref="E105:Y105">E104+E102</f>
        <v>0</v>
      </c>
      <c r="F105" s="761">
        <f t="shared" si="10"/>
        <v>0</v>
      </c>
      <c r="G105" s="761">
        <f t="shared" si="10"/>
        <v>0</v>
      </c>
      <c r="H105" s="761">
        <f t="shared" si="10"/>
        <v>0</v>
      </c>
      <c r="I105" s="761">
        <f t="shared" si="10"/>
        <v>0</v>
      </c>
      <c r="J105" s="761">
        <f t="shared" si="10"/>
        <v>0</v>
      </c>
      <c r="K105" s="761">
        <f t="shared" si="10"/>
        <v>0</v>
      </c>
      <c r="L105" s="761">
        <f t="shared" si="10"/>
        <v>0</v>
      </c>
      <c r="M105" s="761">
        <f t="shared" si="10"/>
        <v>0</v>
      </c>
      <c r="N105" s="761">
        <f t="shared" si="10"/>
        <v>0</v>
      </c>
      <c r="O105" s="761">
        <f t="shared" si="10"/>
        <v>0</v>
      </c>
      <c r="P105" s="761">
        <f t="shared" si="10"/>
        <v>0</v>
      </c>
      <c r="Q105" s="761">
        <f t="shared" si="10"/>
        <v>0</v>
      </c>
      <c r="R105" s="761">
        <f t="shared" si="10"/>
        <v>0</v>
      </c>
      <c r="S105" s="761">
        <f t="shared" si="10"/>
        <v>0</v>
      </c>
      <c r="T105" s="761">
        <f t="shared" si="10"/>
        <v>0</v>
      </c>
      <c r="U105" s="761">
        <f t="shared" si="10"/>
        <v>0</v>
      </c>
      <c r="V105" s="761">
        <f t="shared" si="10"/>
        <v>0</v>
      </c>
      <c r="W105" s="761">
        <f t="shared" si="10"/>
        <v>0</v>
      </c>
      <c r="X105" s="761">
        <f t="shared" si="10"/>
        <v>0</v>
      </c>
      <c r="Y105" s="762">
        <f t="shared" si="10"/>
        <v>0</v>
      </c>
    </row>
    <row r="107" ht="13.5">
      <c r="E107" s="470" t="s">
        <v>511</v>
      </c>
    </row>
    <row r="108" ht="13.5">
      <c r="E108" s="470" t="s">
        <v>513</v>
      </c>
    </row>
  </sheetData>
  <sheetProtection/>
  <protectedRanges>
    <protectedRange sqref="A7:Y105" name="範囲1"/>
  </protectedRanges>
  <mergeCells count="51">
    <mergeCell ref="C14:D14"/>
    <mergeCell ref="C18:D18"/>
    <mergeCell ref="C20:D20"/>
    <mergeCell ref="B24:B64"/>
    <mergeCell ref="C24:D24"/>
    <mergeCell ref="C30:D30"/>
    <mergeCell ref="C44:D44"/>
    <mergeCell ref="B23:D23"/>
    <mergeCell ref="A1:L1"/>
    <mergeCell ref="A8:D8"/>
    <mergeCell ref="A11:A64"/>
    <mergeCell ref="B11:B22"/>
    <mergeCell ref="C11:D11"/>
    <mergeCell ref="A105:D105"/>
    <mergeCell ref="A88:A98"/>
    <mergeCell ref="B88:B92"/>
    <mergeCell ref="C88:D88"/>
    <mergeCell ref="C89:D89"/>
    <mergeCell ref="C91:D91"/>
    <mergeCell ref="C92:D92"/>
    <mergeCell ref="B93:D93"/>
    <mergeCell ref="A102:D102"/>
    <mergeCell ref="A104:D104"/>
    <mergeCell ref="C95:D95"/>
    <mergeCell ref="A100:D100"/>
    <mergeCell ref="C78:D78"/>
    <mergeCell ref="C83:D83"/>
    <mergeCell ref="B85:D85"/>
    <mergeCell ref="A86:D86"/>
    <mergeCell ref="B77:B84"/>
    <mergeCell ref="C84:D84"/>
    <mergeCell ref="A9:D9"/>
    <mergeCell ref="A10:D10"/>
    <mergeCell ref="C98:D98"/>
    <mergeCell ref="B99:D99"/>
    <mergeCell ref="B94:B98"/>
    <mergeCell ref="C94:D94"/>
    <mergeCell ref="C63:D63"/>
    <mergeCell ref="C64:D64"/>
    <mergeCell ref="C21:D21"/>
    <mergeCell ref="C22:D22"/>
    <mergeCell ref="B65:D65"/>
    <mergeCell ref="A66:D66"/>
    <mergeCell ref="C68:D68"/>
    <mergeCell ref="C71:D71"/>
    <mergeCell ref="A68:A84"/>
    <mergeCell ref="B68:B75"/>
    <mergeCell ref="C74:D74"/>
    <mergeCell ref="C75:D75"/>
    <mergeCell ref="B76:D76"/>
    <mergeCell ref="C77:D77"/>
  </mergeCells>
  <printOptions/>
  <pageMargins left="0.5118110236220472" right="0.31496062992125984" top="0.7480314960629921" bottom="0.35433070866141736" header="0.31496062992125984" footer="0.31496062992125984"/>
  <pageSetup fitToWidth="0" fitToHeight="1" horizontalDpi="600" verticalDpi="600" orientation="portrait" paperSize="9" scale="55" r:id="rId1"/>
</worksheet>
</file>

<file path=xl/worksheets/sheet11.xml><?xml version="1.0" encoding="utf-8"?>
<worksheet xmlns="http://schemas.openxmlformats.org/spreadsheetml/2006/main" xmlns:r="http://schemas.openxmlformats.org/officeDocument/2006/relationships">
  <dimension ref="A1:H57"/>
  <sheetViews>
    <sheetView zoomScalePageLayoutView="0" workbookViewId="0" topLeftCell="A37">
      <selection activeCell="F45" sqref="F45"/>
    </sheetView>
  </sheetViews>
  <sheetFormatPr defaultColWidth="9.00390625" defaultRowHeight="13.5"/>
  <cols>
    <col min="1" max="2" width="4.375" style="535" customWidth="1"/>
    <col min="3" max="3" width="28.875" style="664" bestFit="1" customWidth="1"/>
    <col min="4" max="8" width="13.75390625" style="535" customWidth="1"/>
    <col min="9" max="16384" width="9.00390625" style="535" customWidth="1"/>
  </cols>
  <sheetData>
    <row r="1" spans="1:8" ht="19.5" customHeight="1">
      <c r="A1" s="535" t="s">
        <v>818</v>
      </c>
      <c r="H1" s="665" t="s">
        <v>819</v>
      </c>
    </row>
    <row r="2" spans="1:8" ht="19.5" customHeight="1">
      <c r="A2" s="1152" t="s">
        <v>820</v>
      </c>
      <c r="B2" s="1152"/>
      <c r="C2" s="1152"/>
      <c r="D2" s="1152"/>
      <c r="E2" s="1152"/>
      <c r="F2" s="1152"/>
      <c r="G2" s="1152"/>
      <c r="H2" s="1152"/>
    </row>
    <row r="3" ht="19.5" customHeight="1"/>
    <row r="4" ht="19.5" customHeight="1">
      <c r="A4" s="666" t="s">
        <v>945</v>
      </c>
    </row>
    <row r="5" spans="1:4" ht="19.5" customHeight="1">
      <c r="A5" s="666" t="s">
        <v>821</v>
      </c>
      <c r="B5" s="666"/>
      <c r="C5" s="666"/>
      <c r="D5" s="666" t="s">
        <v>822</v>
      </c>
    </row>
    <row r="6" ht="12.75" customHeight="1" thickBot="1">
      <c r="H6" s="667" t="s">
        <v>242</v>
      </c>
    </row>
    <row r="7" spans="1:8" ht="17.25" customHeight="1" thickBot="1">
      <c r="A7" s="1153"/>
      <c r="B7" s="1153"/>
      <c r="C7" s="1154"/>
      <c r="D7" s="668" t="s">
        <v>823</v>
      </c>
      <c r="E7" s="669" t="s">
        <v>824</v>
      </c>
      <c r="F7" s="669" t="s">
        <v>825</v>
      </c>
      <c r="G7" s="669" t="s">
        <v>826</v>
      </c>
      <c r="H7" s="670" t="s">
        <v>827</v>
      </c>
    </row>
    <row r="8" spans="1:8" ht="17.25" customHeight="1" thickBot="1">
      <c r="A8" s="1155" t="s">
        <v>828</v>
      </c>
      <c r="B8" s="1156"/>
      <c r="C8" s="1157"/>
      <c r="D8" s="671"/>
      <c r="E8" s="672"/>
      <c r="F8" s="672"/>
      <c r="G8" s="672"/>
      <c r="H8" s="673"/>
    </row>
    <row r="9" spans="1:8" ht="17.25" customHeight="1">
      <c r="A9" s="674" t="s">
        <v>829</v>
      </c>
      <c r="B9" s="675"/>
      <c r="C9" s="676"/>
      <c r="D9" s="677">
        <f>SUM(D10:D18)</f>
        <v>0</v>
      </c>
      <c r="E9" s="678">
        <f>SUM(E10:E18)</f>
        <v>0</v>
      </c>
      <c r="F9" s="678">
        <f>SUM(F10:F18)</f>
        <v>0</v>
      </c>
      <c r="G9" s="678">
        <f>SUM(G10:G18)</f>
        <v>0</v>
      </c>
      <c r="H9" s="679">
        <f>SUM(H10:H18)</f>
        <v>0</v>
      </c>
    </row>
    <row r="10" spans="1:8" ht="17.25" customHeight="1">
      <c r="A10" s="680"/>
      <c r="B10" s="681" t="s">
        <v>830</v>
      </c>
      <c r="C10" s="682"/>
      <c r="D10" s="683"/>
      <c r="E10" s="684"/>
      <c r="F10" s="684"/>
      <c r="G10" s="684"/>
      <c r="H10" s="685"/>
    </row>
    <row r="11" spans="1:8" ht="17.25" customHeight="1">
      <c r="A11" s="680"/>
      <c r="B11" s="686"/>
      <c r="C11" s="687" t="s">
        <v>831</v>
      </c>
      <c r="D11" s="688"/>
      <c r="E11" s="689"/>
      <c r="F11" s="689"/>
      <c r="G11" s="689"/>
      <c r="H11" s="690"/>
    </row>
    <row r="12" spans="1:8" ht="17.25" customHeight="1">
      <c r="A12" s="680"/>
      <c r="B12" s="681" t="s">
        <v>832</v>
      </c>
      <c r="C12" s="682"/>
      <c r="D12" s="683"/>
      <c r="E12" s="684"/>
      <c r="F12" s="684"/>
      <c r="G12" s="684"/>
      <c r="H12" s="685"/>
    </row>
    <row r="13" spans="1:8" ht="17.25" customHeight="1">
      <c r="A13" s="680"/>
      <c r="B13" s="691"/>
      <c r="C13" s="692" t="s">
        <v>833</v>
      </c>
      <c r="D13" s="693"/>
      <c r="E13" s="694"/>
      <c r="F13" s="694"/>
      <c r="G13" s="694"/>
      <c r="H13" s="695"/>
    </row>
    <row r="14" spans="1:8" ht="17.25" customHeight="1">
      <c r="A14" s="680"/>
      <c r="B14" s="691"/>
      <c r="C14" s="692" t="s">
        <v>834</v>
      </c>
      <c r="D14" s="693"/>
      <c r="E14" s="694"/>
      <c r="F14" s="694"/>
      <c r="G14" s="694"/>
      <c r="H14" s="695"/>
    </row>
    <row r="15" spans="1:8" ht="17.25" customHeight="1">
      <c r="A15" s="680"/>
      <c r="B15" s="691"/>
      <c r="C15" s="692" t="s">
        <v>835</v>
      </c>
      <c r="D15" s="693"/>
      <c r="E15" s="694"/>
      <c r="F15" s="694"/>
      <c r="G15" s="694"/>
      <c r="H15" s="695"/>
    </row>
    <row r="16" spans="1:8" ht="17.25" customHeight="1">
      <c r="A16" s="680"/>
      <c r="B16" s="691"/>
      <c r="C16" s="692" t="s">
        <v>836</v>
      </c>
      <c r="D16" s="693"/>
      <c r="E16" s="694"/>
      <c r="F16" s="694"/>
      <c r="G16" s="694"/>
      <c r="H16" s="695"/>
    </row>
    <row r="17" spans="1:8" ht="17.25" customHeight="1">
      <c r="A17" s="680"/>
      <c r="B17" s="691"/>
      <c r="C17" s="692" t="s">
        <v>837</v>
      </c>
      <c r="D17" s="693"/>
      <c r="E17" s="694"/>
      <c r="F17" s="694"/>
      <c r="G17" s="694"/>
      <c r="H17" s="695"/>
    </row>
    <row r="18" spans="1:8" ht="17.25" customHeight="1" thickBot="1">
      <c r="A18" s="696"/>
      <c r="B18" s="697"/>
      <c r="C18" s="698" t="s">
        <v>838</v>
      </c>
      <c r="D18" s="699"/>
      <c r="E18" s="700"/>
      <c r="F18" s="700"/>
      <c r="G18" s="700"/>
      <c r="H18" s="701"/>
    </row>
    <row r="19" spans="1:8" ht="17.25" customHeight="1">
      <c r="A19" s="674" t="s">
        <v>839</v>
      </c>
      <c r="B19" s="675"/>
      <c r="C19" s="676"/>
      <c r="D19" s="677">
        <f>SUM(D20:D37)</f>
        <v>0</v>
      </c>
      <c r="E19" s="678">
        <f>SUM(E20:E37)</f>
        <v>0</v>
      </c>
      <c r="F19" s="678">
        <f>SUM(F20:F37)</f>
        <v>0</v>
      </c>
      <c r="G19" s="678">
        <f>SUM(G20:G37)</f>
        <v>0</v>
      </c>
      <c r="H19" s="679">
        <f>SUM(H20:H37)</f>
        <v>0</v>
      </c>
    </row>
    <row r="20" spans="1:8" ht="17.25" customHeight="1">
      <c r="A20" s="680"/>
      <c r="B20" s="681" t="s">
        <v>840</v>
      </c>
      <c r="C20" s="682"/>
      <c r="D20" s="702"/>
      <c r="E20" s="684"/>
      <c r="F20" s="684"/>
      <c r="G20" s="684"/>
      <c r="H20" s="685"/>
    </row>
    <row r="21" spans="1:8" ht="17.25" customHeight="1">
      <c r="A21" s="680"/>
      <c r="B21" s="691"/>
      <c r="C21" s="692" t="s">
        <v>841</v>
      </c>
      <c r="D21" s="703"/>
      <c r="E21" s="694"/>
      <c r="F21" s="694"/>
      <c r="G21" s="694"/>
      <c r="H21" s="695"/>
    </row>
    <row r="22" spans="1:8" ht="17.25" customHeight="1">
      <c r="A22" s="680"/>
      <c r="B22" s="691"/>
      <c r="C22" s="692" t="s">
        <v>842</v>
      </c>
      <c r="D22" s="703"/>
      <c r="E22" s="694"/>
      <c r="F22" s="694"/>
      <c r="G22" s="694"/>
      <c r="H22" s="695"/>
    </row>
    <row r="23" spans="1:8" ht="17.25" customHeight="1">
      <c r="A23" s="680"/>
      <c r="B23" s="691"/>
      <c r="C23" s="692" t="s">
        <v>838</v>
      </c>
      <c r="D23" s="703"/>
      <c r="E23" s="694"/>
      <c r="F23" s="694"/>
      <c r="G23" s="694"/>
      <c r="H23" s="695"/>
    </row>
    <row r="24" spans="1:8" ht="17.25" customHeight="1">
      <c r="A24" s="680"/>
      <c r="B24" s="691" t="s">
        <v>843</v>
      </c>
      <c r="C24" s="692"/>
      <c r="D24" s="703"/>
      <c r="E24" s="694"/>
      <c r="F24" s="694"/>
      <c r="G24" s="694"/>
      <c r="H24" s="695"/>
    </row>
    <row r="25" spans="1:8" ht="17.25" customHeight="1">
      <c r="A25" s="680"/>
      <c r="B25" s="691" t="s">
        <v>844</v>
      </c>
      <c r="C25" s="692"/>
      <c r="D25" s="703"/>
      <c r="E25" s="694"/>
      <c r="F25" s="694"/>
      <c r="G25" s="694"/>
      <c r="H25" s="695"/>
    </row>
    <row r="26" spans="1:8" ht="17.25" customHeight="1">
      <c r="A26" s="680"/>
      <c r="B26" s="691"/>
      <c r="C26" s="692" t="s">
        <v>845</v>
      </c>
      <c r="D26" s="703"/>
      <c r="E26" s="694"/>
      <c r="F26" s="694"/>
      <c r="G26" s="694"/>
      <c r="H26" s="695"/>
    </row>
    <row r="27" spans="1:8" ht="17.25" customHeight="1">
      <c r="A27" s="680"/>
      <c r="B27" s="691"/>
      <c r="C27" s="692" t="s">
        <v>846</v>
      </c>
      <c r="D27" s="703"/>
      <c r="E27" s="694"/>
      <c r="F27" s="694"/>
      <c r="G27" s="694"/>
      <c r="H27" s="695"/>
    </row>
    <row r="28" spans="1:8" ht="17.25" customHeight="1">
      <c r="A28" s="680"/>
      <c r="B28" s="691"/>
      <c r="C28" s="692" t="s">
        <v>847</v>
      </c>
      <c r="D28" s="703"/>
      <c r="E28" s="694"/>
      <c r="F28" s="694"/>
      <c r="G28" s="694"/>
      <c r="H28" s="695"/>
    </row>
    <row r="29" spans="1:8" ht="17.25" customHeight="1">
      <c r="A29" s="680"/>
      <c r="B29" s="691"/>
      <c r="C29" s="692" t="s">
        <v>848</v>
      </c>
      <c r="D29" s="703"/>
      <c r="E29" s="694"/>
      <c r="F29" s="694"/>
      <c r="G29" s="694"/>
      <c r="H29" s="695"/>
    </row>
    <row r="30" spans="1:8" ht="17.25" customHeight="1">
      <c r="A30" s="680"/>
      <c r="B30" s="691"/>
      <c r="C30" s="692" t="s">
        <v>835</v>
      </c>
      <c r="D30" s="703"/>
      <c r="E30" s="694"/>
      <c r="F30" s="694"/>
      <c r="G30" s="694"/>
      <c r="H30" s="695"/>
    </row>
    <row r="31" spans="1:8" ht="17.25" customHeight="1">
      <c r="A31" s="680"/>
      <c r="B31" s="691"/>
      <c r="C31" s="692" t="s">
        <v>849</v>
      </c>
      <c r="D31" s="703"/>
      <c r="E31" s="694"/>
      <c r="F31" s="694"/>
      <c r="G31" s="694"/>
      <c r="H31" s="695"/>
    </row>
    <row r="32" spans="1:8" ht="17.25" customHeight="1">
      <c r="A32" s="680"/>
      <c r="B32" s="691"/>
      <c r="C32" s="692" t="s">
        <v>850</v>
      </c>
      <c r="D32" s="703"/>
      <c r="E32" s="694"/>
      <c r="F32" s="694"/>
      <c r="G32" s="694"/>
      <c r="H32" s="695"/>
    </row>
    <row r="33" spans="1:8" ht="17.25" customHeight="1">
      <c r="A33" s="680"/>
      <c r="B33" s="691"/>
      <c r="C33" s="692" t="s">
        <v>851</v>
      </c>
      <c r="D33" s="703"/>
      <c r="E33" s="694"/>
      <c r="F33" s="694"/>
      <c r="G33" s="694"/>
      <c r="H33" s="695"/>
    </row>
    <row r="34" spans="1:8" ht="17.25" customHeight="1">
      <c r="A34" s="680"/>
      <c r="B34" s="691"/>
      <c r="C34" s="692" t="s">
        <v>852</v>
      </c>
      <c r="D34" s="703"/>
      <c r="E34" s="694"/>
      <c r="F34" s="694"/>
      <c r="G34" s="694"/>
      <c r="H34" s="695"/>
    </row>
    <row r="35" spans="1:8" ht="17.25" customHeight="1">
      <c r="A35" s="680"/>
      <c r="B35" s="691"/>
      <c r="C35" s="692" t="s">
        <v>853</v>
      </c>
      <c r="D35" s="703"/>
      <c r="E35" s="694"/>
      <c r="F35" s="694"/>
      <c r="G35" s="694"/>
      <c r="H35" s="695"/>
    </row>
    <row r="36" spans="1:8" ht="17.25" customHeight="1">
      <c r="A36" s="680"/>
      <c r="B36" s="691"/>
      <c r="C36" s="692" t="s">
        <v>854</v>
      </c>
      <c r="D36" s="703"/>
      <c r="E36" s="694"/>
      <c r="F36" s="694"/>
      <c r="G36" s="694"/>
      <c r="H36" s="695"/>
    </row>
    <row r="37" spans="1:8" ht="17.25" customHeight="1" thickBot="1">
      <c r="A37" s="696"/>
      <c r="B37" s="697"/>
      <c r="C37" s="698" t="s">
        <v>838</v>
      </c>
      <c r="D37" s="704"/>
      <c r="E37" s="700"/>
      <c r="F37" s="700"/>
      <c r="G37" s="700"/>
      <c r="H37" s="701"/>
    </row>
    <row r="38" spans="1:8" ht="17.25" customHeight="1" thickBot="1">
      <c r="A38" s="1149" t="s">
        <v>855</v>
      </c>
      <c r="B38" s="1150"/>
      <c r="C38" s="1151"/>
      <c r="D38" s="705">
        <f>D9-D19</f>
        <v>0</v>
      </c>
      <c r="E38" s="706">
        <f>E9-E19</f>
        <v>0</v>
      </c>
      <c r="F38" s="706">
        <f>F9-F19</f>
        <v>0</v>
      </c>
      <c r="G38" s="706">
        <f>G9-G19</f>
        <v>0</v>
      </c>
      <c r="H38" s="707">
        <f>H9-H19</f>
        <v>0</v>
      </c>
    </row>
    <row r="39" ht="17.25" customHeight="1"/>
    <row r="40" ht="17.25" customHeight="1" thickBot="1">
      <c r="A40" s="535" t="s">
        <v>856</v>
      </c>
    </row>
    <row r="41" spans="1:8" ht="17.25" customHeight="1" thickBot="1">
      <c r="A41" s="708" t="s">
        <v>857</v>
      </c>
      <c r="B41" s="709"/>
      <c r="C41" s="710"/>
      <c r="D41" s="705">
        <f>D24+D38</f>
        <v>0</v>
      </c>
      <c r="E41" s="706">
        <f>E24+E38</f>
        <v>0</v>
      </c>
      <c r="F41" s="706">
        <f>F24+F38</f>
        <v>0</v>
      </c>
      <c r="G41" s="706">
        <f>G24+G38</f>
        <v>0</v>
      </c>
      <c r="H41" s="707">
        <f>H24+H38</f>
        <v>0</v>
      </c>
    </row>
    <row r="42" ht="17.25" customHeight="1" thickBot="1"/>
    <row r="43" spans="1:8" ht="17.25" customHeight="1">
      <c r="A43" s="674" t="s">
        <v>858</v>
      </c>
      <c r="B43" s="675"/>
      <c r="C43" s="711"/>
      <c r="D43" s="677">
        <f>SUM(D44:D45)</f>
        <v>0</v>
      </c>
      <c r="E43" s="678">
        <f>SUM(E44:E45)</f>
        <v>0</v>
      </c>
      <c r="F43" s="678">
        <f>SUM(F44:F45)</f>
        <v>0</v>
      </c>
      <c r="G43" s="678">
        <f>SUM(G44:G45)</f>
        <v>0</v>
      </c>
      <c r="H43" s="679">
        <f>SUM(H44:H45)</f>
        <v>0</v>
      </c>
    </row>
    <row r="44" spans="1:8" ht="17.25" customHeight="1">
      <c r="A44" s="680"/>
      <c r="B44" s="1158" t="s">
        <v>859</v>
      </c>
      <c r="C44" s="1159"/>
      <c r="D44" s="702"/>
      <c r="E44" s="684"/>
      <c r="F44" s="684"/>
      <c r="G44" s="684"/>
      <c r="H44" s="685"/>
    </row>
    <row r="45" spans="1:8" ht="17.25" customHeight="1" thickBot="1">
      <c r="A45" s="680"/>
      <c r="B45" s="712" t="s">
        <v>838</v>
      </c>
      <c r="C45" s="713"/>
      <c r="D45" s="714"/>
      <c r="E45" s="715"/>
      <c r="F45" s="715"/>
      <c r="G45" s="715"/>
      <c r="H45" s="716"/>
    </row>
    <row r="46" spans="1:8" ht="17.25" customHeight="1">
      <c r="A46" s="674" t="s">
        <v>860</v>
      </c>
      <c r="B46" s="675"/>
      <c r="C46" s="711"/>
      <c r="D46" s="677">
        <f>SUM(D47:D49)</f>
        <v>0</v>
      </c>
      <c r="E46" s="678">
        <f>SUM(E47:E49)</f>
        <v>0</v>
      </c>
      <c r="F46" s="678">
        <f>SUM(F47:F49)</f>
        <v>0</v>
      </c>
      <c r="G46" s="678">
        <f>SUM(G47:G49)</f>
        <v>0</v>
      </c>
      <c r="H46" s="679">
        <f>SUM(H47:H49)</f>
        <v>0</v>
      </c>
    </row>
    <row r="47" spans="1:8" ht="17.25" customHeight="1">
      <c r="A47" s="680"/>
      <c r="B47" s="681" t="s">
        <v>861</v>
      </c>
      <c r="C47" s="717"/>
      <c r="D47" s="718"/>
      <c r="E47" s="719"/>
      <c r="F47" s="719"/>
      <c r="G47" s="719"/>
      <c r="H47" s="720"/>
    </row>
    <row r="48" spans="1:8" ht="17.25" customHeight="1">
      <c r="A48" s="680"/>
      <c r="B48" s="691" t="s">
        <v>862</v>
      </c>
      <c r="C48" s="692"/>
      <c r="D48" s="693"/>
      <c r="E48" s="694"/>
      <c r="F48" s="694"/>
      <c r="G48" s="694"/>
      <c r="H48" s="695"/>
    </row>
    <row r="49" spans="1:8" ht="17.25" customHeight="1" thickBot="1">
      <c r="A49" s="696"/>
      <c r="B49" s="721" t="s">
        <v>838</v>
      </c>
      <c r="C49" s="722"/>
      <c r="D49" s="723"/>
      <c r="E49" s="724"/>
      <c r="F49" s="724"/>
      <c r="G49" s="724"/>
      <c r="H49" s="725"/>
    </row>
    <row r="50" spans="1:8" ht="17.25" customHeight="1" thickBot="1">
      <c r="A50" s="1149" t="s">
        <v>863</v>
      </c>
      <c r="B50" s="1150"/>
      <c r="C50" s="1151"/>
      <c r="D50" s="705">
        <f>D43-D46</f>
        <v>0</v>
      </c>
      <c r="E50" s="706">
        <f>E43-E46</f>
        <v>0</v>
      </c>
      <c r="F50" s="706">
        <f>F43-F46</f>
        <v>0</v>
      </c>
      <c r="G50" s="706">
        <f>G43-G46</f>
        <v>0</v>
      </c>
      <c r="H50" s="707">
        <f>H43-H46</f>
        <v>0</v>
      </c>
    </row>
    <row r="51" ht="17.25" customHeight="1" thickBot="1"/>
    <row r="52" spans="1:8" ht="17.25" customHeight="1" thickBot="1">
      <c r="A52" s="1149" t="s">
        <v>864</v>
      </c>
      <c r="B52" s="1150"/>
      <c r="C52" s="1151"/>
      <c r="D52" s="705">
        <f>D41+D50</f>
        <v>0</v>
      </c>
      <c r="E52" s="706">
        <f>E41+E50</f>
        <v>0</v>
      </c>
      <c r="F52" s="706">
        <f>F41+F50</f>
        <v>0</v>
      </c>
      <c r="G52" s="706">
        <f>G41+G50</f>
        <v>0</v>
      </c>
      <c r="H52" s="707">
        <f>H41+H50</f>
        <v>0</v>
      </c>
    </row>
    <row r="53" ht="17.25" customHeight="1"/>
    <row r="54" ht="17.25" customHeight="1">
      <c r="A54" s="535" t="s">
        <v>865</v>
      </c>
    </row>
    <row r="55" ht="17.25" customHeight="1">
      <c r="A55" s="535" t="s">
        <v>866</v>
      </c>
    </row>
    <row r="56" ht="17.25" customHeight="1">
      <c r="A56" s="535" t="s">
        <v>867</v>
      </c>
    </row>
    <row r="57" ht="19.5" customHeight="1">
      <c r="A57" s="535" t="s">
        <v>868</v>
      </c>
    </row>
  </sheetData>
  <sheetProtection/>
  <mergeCells count="7">
    <mergeCell ref="A52:C52"/>
    <mergeCell ref="A2:H2"/>
    <mergeCell ref="A7:C7"/>
    <mergeCell ref="A8:C8"/>
    <mergeCell ref="A38:C38"/>
    <mergeCell ref="B44:C44"/>
    <mergeCell ref="A50:C50"/>
  </mergeCells>
  <printOptions/>
  <pageMargins left="0.7086614173228347" right="0.31496062992125984" top="0.5511811023622047" bottom="0.35433070866141736"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J20"/>
  <sheetViews>
    <sheetView view="pageBreakPreview" zoomScaleSheetLayoutView="100" workbookViewId="0" topLeftCell="A1">
      <selection activeCell="G16" sqref="G16"/>
    </sheetView>
  </sheetViews>
  <sheetFormatPr defaultColWidth="9.00390625" defaultRowHeight="13.5"/>
  <cols>
    <col min="1" max="1" width="20.375" style="199" bestFit="1" customWidth="1"/>
    <col min="2" max="2" width="6.00390625" style="199" bestFit="1" customWidth="1"/>
    <col min="3" max="3" width="9.625" style="199" customWidth="1"/>
    <col min="4" max="4" width="15.375" style="199" customWidth="1"/>
    <col min="5" max="5" width="5.625" style="199" customWidth="1"/>
    <col min="6" max="6" width="9.625" style="199" customWidth="1"/>
    <col min="7" max="7" width="15.375" style="199" customWidth="1"/>
    <col min="8" max="16384" width="9.00390625" style="199" customWidth="1"/>
  </cols>
  <sheetData>
    <row r="1" spans="1:8" ht="13.5">
      <c r="A1" s="767" t="s">
        <v>967</v>
      </c>
      <c r="B1" s="1"/>
      <c r="C1" s="1"/>
      <c r="D1" s="1"/>
      <c r="E1" s="1"/>
      <c r="F1" s="1"/>
      <c r="G1" s="1"/>
      <c r="H1" s="1"/>
    </row>
    <row r="2" spans="1:8" ht="17.25">
      <c r="A2" s="1094" t="s">
        <v>512</v>
      </c>
      <c r="B2" s="1094"/>
      <c r="C2" s="1094"/>
      <c r="D2" s="1094"/>
      <c r="E2" s="1094"/>
      <c r="F2" s="1094"/>
      <c r="G2" s="1094"/>
      <c r="H2" s="1094"/>
    </row>
    <row r="3" spans="1:8" ht="13.5">
      <c r="A3" s="1"/>
      <c r="B3" s="1"/>
      <c r="C3" s="1"/>
      <c r="D3" s="1"/>
      <c r="E3" s="1"/>
      <c r="F3" s="1"/>
      <c r="G3" s="1"/>
      <c r="H3" s="1"/>
    </row>
    <row r="4" spans="1:10" ht="13.5">
      <c r="A4" s="1163" t="s">
        <v>499</v>
      </c>
      <c r="B4" s="1163"/>
      <c r="C4" s="1163"/>
      <c r="D4" s="1163"/>
      <c r="E4" s="1163"/>
      <c r="F4" s="1163"/>
      <c r="G4" s="1163"/>
      <c r="H4" s="1163"/>
      <c r="I4" s="366"/>
      <c r="J4" s="366"/>
    </row>
    <row r="5" spans="1:8" ht="13.5">
      <c r="A5" s="1"/>
      <c r="B5" s="1"/>
      <c r="C5" s="1"/>
      <c r="D5" s="1"/>
      <c r="E5" s="1"/>
      <c r="F5" s="1"/>
      <c r="G5" s="1"/>
      <c r="H5" s="1"/>
    </row>
    <row r="6" spans="1:8" ht="27" customHeight="1">
      <c r="A6" s="1160" t="s">
        <v>506</v>
      </c>
      <c r="B6" s="1160"/>
      <c r="C6" s="1160"/>
      <c r="D6" s="1160"/>
      <c r="E6" s="1160"/>
      <c r="F6" s="1160"/>
      <c r="G6" s="1160"/>
      <c r="H6" s="1160"/>
    </row>
    <row r="7" spans="1:8" ht="27" customHeight="1">
      <c r="A7" s="364" t="s">
        <v>646</v>
      </c>
      <c r="B7" s="1161"/>
      <c r="C7" s="1171"/>
      <c r="D7" s="1171"/>
      <c r="E7" s="1171"/>
      <c r="F7" s="1171"/>
      <c r="G7" s="1162"/>
      <c r="H7" s="1"/>
    </row>
    <row r="8" spans="1:8" ht="13.5">
      <c r="A8" s="1169" t="s">
        <v>647</v>
      </c>
      <c r="B8" s="1167" t="s">
        <v>504</v>
      </c>
      <c r="C8" s="1168"/>
      <c r="D8" s="370" t="s">
        <v>501</v>
      </c>
      <c r="E8" s="1167" t="s">
        <v>502</v>
      </c>
      <c r="F8" s="1168"/>
      <c r="G8" s="370" t="s">
        <v>503</v>
      </c>
      <c r="H8" s="1"/>
    </row>
    <row r="9" spans="1:8" ht="27" customHeight="1">
      <c r="A9" s="1170"/>
      <c r="B9" s="1161"/>
      <c r="C9" s="1162"/>
      <c r="D9" s="365"/>
      <c r="E9" s="1161"/>
      <c r="F9" s="1162"/>
      <c r="G9" s="365"/>
      <c r="H9" s="1"/>
    </row>
    <row r="10" spans="1:8" ht="100.5" customHeight="1">
      <c r="A10" s="369" t="s">
        <v>507</v>
      </c>
      <c r="B10" s="365" t="s">
        <v>509</v>
      </c>
      <c r="C10" s="1161"/>
      <c r="D10" s="1162"/>
      <c r="E10" s="368" t="s">
        <v>510</v>
      </c>
      <c r="F10" s="367"/>
      <c r="G10" s="368"/>
      <c r="H10" s="1"/>
    </row>
    <row r="11" spans="1:8" ht="13.5">
      <c r="A11" s="371"/>
      <c r="B11" s="372"/>
      <c r="C11" s="372"/>
      <c r="D11" s="372"/>
      <c r="E11" s="372"/>
      <c r="F11" s="372"/>
      <c r="G11" s="372"/>
      <c r="H11" s="1"/>
    </row>
    <row r="12" spans="1:8" ht="27" customHeight="1">
      <c r="A12" s="1160" t="s">
        <v>817</v>
      </c>
      <c r="B12" s="1160"/>
      <c r="C12" s="1160"/>
      <c r="D12" s="1160"/>
      <c r="E12" s="1160"/>
      <c r="F12" s="1160"/>
      <c r="G12" s="1160"/>
      <c r="H12" s="1160"/>
    </row>
    <row r="13" spans="1:7" ht="27" customHeight="1">
      <c r="A13" s="364" t="s">
        <v>505</v>
      </c>
      <c r="B13" s="1164"/>
      <c r="C13" s="1165"/>
      <c r="D13" s="1165"/>
      <c r="E13" s="1165"/>
      <c r="F13" s="1165"/>
      <c r="G13" s="1166"/>
    </row>
    <row r="14" spans="1:7" ht="13.5">
      <c r="A14" s="1169" t="s">
        <v>500</v>
      </c>
      <c r="B14" s="1167" t="s">
        <v>504</v>
      </c>
      <c r="C14" s="1168"/>
      <c r="D14" s="370" t="s">
        <v>501</v>
      </c>
      <c r="E14" s="1167" t="s">
        <v>502</v>
      </c>
      <c r="F14" s="1168"/>
      <c r="G14" s="370" t="s">
        <v>503</v>
      </c>
    </row>
    <row r="15" spans="1:7" ht="27" customHeight="1">
      <c r="A15" s="1170"/>
      <c r="B15" s="1167"/>
      <c r="C15" s="1168"/>
      <c r="D15" s="365"/>
      <c r="E15" s="1167"/>
      <c r="F15" s="1168"/>
      <c r="G15" s="365"/>
    </row>
    <row r="16" spans="1:8" ht="100.5" customHeight="1">
      <c r="A16" s="369" t="s">
        <v>507</v>
      </c>
      <c r="B16" s="365" t="s">
        <v>509</v>
      </c>
      <c r="C16" s="1161"/>
      <c r="D16" s="1162"/>
      <c r="E16" s="368" t="s">
        <v>510</v>
      </c>
      <c r="F16" s="367"/>
      <c r="G16" s="368"/>
      <c r="H16" s="1"/>
    </row>
    <row r="17" spans="1:8" ht="13.5">
      <c r="A17" s="1"/>
      <c r="B17" s="1"/>
      <c r="C17" s="1"/>
      <c r="D17" s="1"/>
      <c r="E17" s="1"/>
      <c r="F17" s="1"/>
      <c r="G17" s="1"/>
      <c r="H17" s="1"/>
    </row>
    <row r="18" spans="1:8" ht="27" customHeight="1">
      <c r="A18" s="1160" t="s">
        <v>508</v>
      </c>
      <c r="B18" s="1160"/>
      <c r="C18" s="1160"/>
      <c r="D18" s="1160"/>
      <c r="E18" s="1160"/>
      <c r="F18" s="1160"/>
      <c r="G18" s="1160"/>
      <c r="H18" s="1160"/>
    </row>
    <row r="19" spans="1:8" ht="13.5">
      <c r="A19" s="1"/>
      <c r="B19" s="1"/>
      <c r="C19" s="1"/>
      <c r="D19" s="1"/>
      <c r="E19" s="1"/>
      <c r="F19" s="1"/>
      <c r="G19" s="1"/>
      <c r="H19" s="1"/>
    </row>
    <row r="20" spans="1:8" ht="13.5">
      <c r="A20" s="1"/>
      <c r="B20" s="1"/>
      <c r="C20" s="1"/>
      <c r="D20" s="1"/>
      <c r="E20" s="1"/>
      <c r="F20" s="1"/>
      <c r="G20" s="1"/>
      <c r="H20" s="1"/>
    </row>
  </sheetData>
  <sheetProtection/>
  <mergeCells count="19">
    <mergeCell ref="E9:F9"/>
    <mergeCell ref="A12:H12"/>
    <mergeCell ref="E15:F15"/>
    <mergeCell ref="A2:H2"/>
    <mergeCell ref="A6:H6"/>
    <mergeCell ref="B7:G7"/>
    <mergeCell ref="A8:A9"/>
    <mergeCell ref="B8:C8"/>
    <mergeCell ref="B9:C9"/>
    <mergeCell ref="A18:H18"/>
    <mergeCell ref="C16:D16"/>
    <mergeCell ref="A4:H4"/>
    <mergeCell ref="B13:G13"/>
    <mergeCell ref="B14:C14"/>
    <mergeCell ref="B15:C15"/>
    <mergeCell ref="E14:F14"/>
    <mergeCell ref="A14:A15"/>
    <mergeCell ref="C10:D10"/>
    <mergeCell ref="E8:F8"/>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29"/>
  <sheetViews>
    <sheetView view="pageBreakPreview" zoomScaleSheetLayoutView="100" zoomScalePageLayoutView="0" workbookViewId="0" topLeftCell="A10">
      <selection activeCell="R18" sqref="A18:IV18"/>
    </sheetView>
  </sheetViews>
  <sheetFormatPr defaultColWidth="9.00390625" defaultRowHeight="13.5"/>
  <cols>
    <col min="1" max="1" width="13.125" style="536" customWidth="1"/>
    <col min="2" max="2" width="23.625" style="536" customWidth="1"/>
    <col min="3" max="4" width="23.50390625" style="536" customWidth="1"/>
    <col min="5" max="5" width="9.00390625" style="663" customWidth="1"/>
    <col min="6" max="16384" width="9.00390625" style="536" customWidth="1"/>
  </cols>
  <sheetData>
    <row r="1" spans="1:4" ht="13.5">
      <c r="A1" s="1" t="s">
        <v>870</v>
      </c>
      <c r="D1" s="537" t="s">
        <v>871</v>
      </c>
    </row>
    <row r="2" spans="1:4" ht="24" customHeight="1">
      <c r="A2" s="538"/>
      <c r="B2" s="1177" t="s">
        <v>872</v>
      </c>
      <c r="C2" s="1177"/>
      <c r="D2" s="538"/>
    </row>
    <row r="3" spans="1:4" ht="9.75" customHeight="1">
      <c r="A3" s="538"/>
      <c r="B3" s="538"/>
      <c r="C3" s="539"/>
      <c r="D3" s="538"/>
    </row>
    <row r="4" spans="1:4" ht="26.25" customHeight="1">
      <c r="A4" s="540" t="s">
        <v>873</v>
      </c>
      <c r="B4" s="541" t="s">
        <v>874</v>
      </c>
      <c r="C4" s="542" t="s">
        <v>875</v>
      </c>
      <c r="D4" s="541"/>
    </row>
    <row r="5" spans="1:4" ht="96" customHeight="1">
      <c r="A5" s="543"/>
      <c r="B5" s="544"/>
      <c r="C5" s="1178" t="s">
        <v>876</v>
      </c>
      <c r="D5" s="1179"/>
    </row>
    <row r="6" spans="1:4" ht="26.25" customHeight="1">
      <c r="A6" s="540" t="s">
        <v>877</v>
      </c>
      <c r="B6" s="541"/>
      <c r="C6" s="545" t="s">
        <v>878</v>
      </c>
      <c r="D6" s="546"/>
    </row>
    <row r="7" spans="1:4" ht="41.25" customHeight="1">
      <c r="A7" s="543"/>
      <c r="B7" s="544"/>
      <c r="C7" s="547" t="s">
        <v>879</v>
      </c>
      <c r="D7" s="548"/>
    </row>
    <row r="8" spans="1:4" ht="26.25" customHeight="1">
      <c r="A8" s="549" t="s">
        <v>880</v>
      </c>
      <c r="B8" s="550"/>
      <c r="C8" s="545" t="s">
        <v>878</v>
      </c>
      <c r="D8" s="546"/>
    </row>
    <row r="9" spans="1:4" ht="56.25" customHeight="1">
      <c r="A9" s="549"/>
      <c r="B9" s="550"/>
      <c r="C9" s="1178" t="s">
        <v>879</v>
      </c>
      <c r="D9" s="1179"/>
    </row>
    <row r="10" spans="1:4" ht="15" customHeight="1">
      <c r="A10" s="549"/>
      <c r="B10" s="551" t="s">
        <v>881</v>
      </c>
      <c r="C10" s="552"/>
      <c r="D10" s="546"/>
    </row>
    <row r="11" spans="1:4" ht="26.25" customHeight="1">
      <c r="A11" s="549"/>
      <c r="B11" s="553" t="s">
        <v>882</v>
      </c>
      <c r="C11" s="1180"/>
      <c r="D11" s="1181"/>
    </row>
    <row r="12" spans="1:4" ht="26.25" customHeight="1">
      <c r="A12" s="543"/>
      <c r="B12" s="554" t="s">
        <v>883</v>
      </c>
      <c r="C12" s="1182"/>
      <c r="D12" s="1183"/>
    </row>
    <row r="13" spans="1:4" ht="26.25" customHeight="1">
      <c r="A13" s="540" t="s">
        <v>884</v>
      </c>
      <c r="B13" s="541"/>
      <c r="C13" s="545" t="s">
        <v>885</v>
      </c>
      <c r="D13" s="541" t="s">
        <v>886</v>
      </c>
    </row>
    <row r="14" spans="1:4" ht="26.25" customHeight="1">
      <c r="A14" s="543"/>
      <c r="B14" s="544"/>
      <c r="C14" s="555" t="s">
        <v>887</v>
      </c>
      <c r="D14" s="556"/>
    </row>
    <row r="15" spans="1:4" ht="26.25" customHeight="1">
      <c r="A15" s="549" t="s">
        <v>888</v>
      </c>
      <c r="B15" s="550"/>
      <c r="C15" s="542" t="s">
        <v>875</v>
      </c>
      <c r="D15" s="550"/>
    </row>
    <row r="16" spans="1:4" ht="26.25" customHeight="1">
      <c r="A16" s="540" t="s">
        <v>889</v>
      </c>
      <c r="B16" s="541"/>
      <c r="C16" s="545" t="s">
        <v>890</v>
      </c>
      <c r="D16" s="557" t="s">
        <v>891</v>
      </c>
    </row>
    <row r="17" spans="1:4" ht="26.25" customHeight="1">
      <c r="A17" s="549" t="s">
        <v>892</v>
      </c>
      <c r="B17" s="550"/>
      <c r="D17" s="550"/>
    </row>
    <row r="18" spans="1:4" ht="26.25" customHeight="1">
      <c r="A18" s="543"/>
      <c r="B18" s="544"/>
      <c r="C18" s="555"/>
      <c r="D18" s="544"/>
    </row>
    <row r="19" spans="1:4" ht="26.25" customHeight="1">
      <c r="A19" s="540" t="s">
        <v>893</v>
      </c>
      <c r="B19" s="558"/>
      <c r="C19" s="545" t="s">
        <v>890</v>
      </c>
      <c r="D19" s="557" t="s">
        <v>891</v>
      </c>
    </row>
    <row r="20" spans="1:4" ht="26.25" customHeight="1">
      <c r="A20" s="549"/>
      <c r="B20" s="559"/>
      <c r="D20" s="560"/>
    </row>
    <row r="21" spans="1:4" ht="26.25" customHeight="1">
      <c r="A21" s="543"/>
      <c r="B21" s="561"/>
      <c r="C21" s="555"/>
      <c r="D21" s="548"/>
    </row>
    <row r="22" spans="1:4" ht="26.25" customHeight="1">
      <c r="A22" s="540" t="s">
        <v>894</v>
      </c>
      <c r="B22" s="541"/>
      <c r="C22" s="536" t="s">
        <v>895</v>
      </c>
      <c r="D22" s="557" t="s">
        <v>891</v>
      </c>
    </row>
    <row r="23" spans="1:4" ht="26.25" customHeight="1">
      <c r="A23" s="1172"/>
      <c r="B23" s="1173"/>
      <c r="C23" s="536" t="s">
        <v>896</v>
      </c>
      <c r="D23" s="560"/>
    </row>
    <row r="24" spans="1:4" ht="26.25" customHeight="1">
      <c r="A24" s="1172"/>
      <c r="B24" s="1173"/>
      <c r="C24" s="549"/>
      <c r="D24" s="560"/>
    </row>
    <row r="25" spans="1:4" ht="26.25" customHeight="1">
      <c r="A25" s="1172"/>
      <c r="B25" s="1173"/>
      <c r="C25" s="549"/>
      <c r="D25" s="550"/>
    </row>
    <row r="26" spans="1:4" ht="26.25" customHeight="1">
      <c r="A26" s="1174"/>
      <c r="B26" s="1175"/>
      <c r="C26" s="543"/>
      <c r="D26" s="544"/>
    </row>
    <row r="27" ht="12.75" customHeight="1">
      <c r="A27" s="536" t="s">
        <v>897</v>
      </c>
    </row>
    <row r="29" spans="1:4" ht="41.25" customHeight="1">
      <c r="A29" s="1176" t="s">
        <v>898</v>
      </c>
      <c r="B29" s="1176"/>
      <c r="C29" s="1176"/>
      <c r="D29" s="1176"/>
    </row>
  </sheetData>
  <sheetProtection/>
  <mergeCells count="10">
    <mergeCell ref="A24:B24"/>
    <mergeCell ref="A25:B25"/>
    <mergeCell ref="A26:B26"/>
    <mergeCell ref="A29:D29"/>
    <mergeCell ref="B2:C2"/>
    <mergeCell ref="C5:D5"/>
    <mergeCell ref="C9:D9"/>
    <mergeCell ref="C11:D11"/>
    <mergeCell ref="C12:D12"/>
    <mergeCell ref="A23:B23"/>
  </mergeCells>
  <printOptions/>
  <pageMargins left="1.14" right="0.3937007874015748" top="0.64" bottom="0.54"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H47"/>
  <sheetViews>
    <sheetView showGridLines="0" view="pageBreakPreview" zoomScaleSheetLayoutView="100" workbookViewId="0" topLeftCell="A1">
      <selection activeCell="A4" sqref="A4"/>
    </sheetView>
  </sheetViews>
  <sheetFormatPr defaultColWidth="9.00390625" defaultRowHeight="13.5"/>
  <cols>
    <col min="1" max="1" width="13.125" style="320" customWidth="1"/>
    <col min="2" max="2" width="3.00390625" style="320" customWidth="1"/>
    <col min="3" max="3" width="9.50390625" style="320" customWidth="1"/>
    <col min="4" max="31" width="3.00390625" style="320" customWidth="1"/>
    <col min="32" max="34" width="8.125" style="320" customWidth="1"/>
    <col min="35" max="16384" width="9.00390625" style="320" customWidth="1"/>
  </cols>
  <sheetData>
    <row r="1" ht="12.75">
      <c r="A1" s="200" t="s">
        <v>620</v>
      </c>
    </row>
    <row r="2" ht="12.75">
      <c r="AH2" s="201" t="s">
        <v>1</v>
      </c>
    </row>
    <row r="3" spans="1:34" ht="12.75">
      <c r="A3" s="202"/>
      <c r="AH3" s="203" t="s">
        <v>2</v>
      </c>
    </row>
    <row r="4" spans="1:34" ht="12.75">
      <c r="A4" s="204" t="s">
        <v>1024</v>
      </c>
      <c r="AH4" s="203" t="s">
        <v>3</v>
      </c>
    </row>
    <row r="5" spans="1:34" ht="12.75">
      <c r="A5" s="200"/>
      <c r="AA5" s="200"/>
      <c r="AH5" s="203" t="s">
        <v>245</v>
      </c>
    </row>
    <row r="6" ht="12.75">
      <c r="A6" s="202"/>
    </row>
    <row r="7" spans="1:34" s="321" customFormat="1" ht="18" customHeight="1">
      <c r="A7" s="1184" t="s">
        <v>4</v>
      </c>
      <c r="B7" s="1184" t="s">
        <v>5</v>
      </c>
      <c r="C7" s="1184" t="s">
        <v>6</v>
      </c>
      <c r="D7" s="1189" t="s">
        <v>246</v>
      </c>
      <c r="E7" s="1190"/>
      <c r="F7" s="1190"/>
      <c r="G7" s="1190"/>
      <c r="H7" s="1190"/>
      <c r="I7" s="1190"/>
      <c r="J7" s="1191"/>
      <c r="K7" s="1189" t="s">
        <v>247</v>
      </c>
      <c r="L7" s="1190"/>
      <c r="M7" s="1190"/>
      <c r="N7" s="1190"/>
      <c r="O7" s="1190"/>
      <c r="P7" s="1190"/>
      <c r="Q7" s="1191"/>
      <c r="R7" s="1189" t="s">
        <v>248</v>
      </c>
      <c r="S7" s="1190"/>
      <c r="T7" s="1190"/>
      <c r="U7" s="1190"/>
      <c r="V7" s="1190"/>
      <c r="W7" s="1190"/>
      <c r="X7" s="1191"/>
      <c r="Y7" s="1189" t="s">
        <v>249</v>
      </c>
      <c r="Z7" s="1190"/>
      <c r="AA7" s="1190"/>
      <c r="AB7" s="1190"/>
      <c r="AC7" s="1190"/>
      <c r="AD7" s="1190"/>
      <c r="AE7" s="1192"/>
      <c r="AF7" s="1193" t="s">
        <v>7</v>
      </c>
      <c r="AG7" s="1184" t="s">
        <v>8</v>
      </c>
      <c r="AH7" s="1184" t="s">
        <v>253</v>
      </c>
    </row>
    <row r="8" spans="1:34" s="321" customFormat="1" ht="18" customHeight="1">
      <c r="A8" s="1185"/>
      <c r="B8" s="1185"/>
      <c r="C8" s="1185"/>
      <c r="D8" s="206">
        <v>1</v>
      </c>
      <c r="E8" s="206">
        <v>2</v>
      </c>
      <c r="F8" s="206">
        <v>3</v>
      </c>
      <c r="G8" s="206">
        <v>4</v>
      </c>
      <c r="H8" s="206">
        <v>5</v>
      </c>
      <c r="I8" s="206">
        <v>6</v>
      </c>
      <c r="J8" s="206">
        <v>7</v>
      </c>
      <c r="K8" s="206">
        <v>8</v>
      </c>
      <c r="L8" s="206">
        <v>9</v>
      </c>
      <c r="M8" s="206">
        <v>10</v>
      </c>
      <c r="N8" s="206">
        <v>11</v>
      </c>
      <c r="O8" s="206">
        <v>12</v>
      </c>
      <c r="P8" s="206">
        <v>13</v>
      </c>
      <c r="Q8" s="206">
        <v>14</v>
      </c>
      <c r="R8" s="206">
        <v>15</v>
      </c>
      <c r="S8" s="206">
        <v>16</v>
      </c>
      <c r="T8" s="206">
        <v>17</v>
      </c>
      <c r="U8" s="206">
        <v>18</v>
      </c>
      <c r="V8" s="206">
        <v>19</v>
      </c>
      <c r="W8" s="206">
        <v>20</v>
      </c>
      <c r="X8" s="206">
        <v>21</v>
      </c>
      <c r="Y8" s="206">
        <v>22</v>
      </c>
      <c r="Z8" s="206">
        <v>23</v>
      </c>
      <c r="AA8" s="206">
        <v>24</v>
      </c>
      <c r="AB8" s="206">
        <v>25</v>
      </c>
      <c r="AC8" s="206">
        <v>26</v>
      </c>
      <c r="AD8" s="206">
        <v>27</v>
      </c>
      <c r="AE8" s="205">
        <v>28</v>
      </c>
      <c r="AF8" s="1194"/>
      <c r="AG8" s="1187"/>
      <c r="AH8" s="1187"/>
    </row>
    <row r="9" spans="1:34" s="321" customFormat="1" ht="18" customHeight="1">
      <c r="A9" s="1186"/>
      <c r="B9" s="1186"/>
      <c r="C9" s="1186"/>
      <c r="D9" s="206" t="s">
        <v>250</v>
      </c>
      <c r="E9" s="206" t="s">
        <v>250</v>
      </c>
      <c r="F9" s="206" t="s">
        <v>250</v>
      </c>
      <c r="G9" s="206" t="s">
        <v>250</v>
      </c>
      <c r="H9" s="206" t="s">
        <v>250</v>
      </c>
      <c r="I9" s="206" t="s">
        <v>250</v>
      </c>
      <c r="J9" s="206" t="s">
        <v>250</v>
      </c>
      <c r="K9" s="206"/>
      <c r="L9" s="206"/>
      <c r="M9" s="206"/>
      <c r="N9" s="206"/>
      <c r="O9" s="206"/>
      <c r="P9" s="206"/>
      <c r="Q9" s="206"/>
      <c r="R9" s="206"/>
      <c r="S9" s="206"/>
      <c r="T9" s="206"/>
      <c r="U9" s="206"/>
      <c r="V9" s="206"/>
      <c r="W9" s="206"/>
      <c r="X9" s="206"/>
      <c r="Y9" s="206"/>
      <c r="Z9" s="206"/>
      <c r="AA9" s="206"/>
      <c r="AB9" s="206"/>
      <c r="AC9" s="206"/>
      <c r="AD9" s="206"/>
      <c r="AE9" s="206"/>
      <c r="AF9" s="1195"/>
      <c r="AG9" s="1188"/>
      <c r="AH9" s="1188"/>
    </row>
    <row r="10" spans="1:34" ht="15.75" customHeight="1">
      <c r="A10" s="214" t="s">
        <v>254</v>
      </c>
      <c r="B10" s="207" t="s">
        <v>9</v>
      </c>
      <c r="C10" s="208"/>
      <c r="D10" s="207" t="s">
        <v>251</v>
      </c>
      <c r="E10" s="207" t="s">
        <v>251</v>
      </c>
      <c r="F10" s="207"/>
      <c r="G10" s="207" t="s">
        <v>252</v>
      </c>
      <c r="H10" s="207"/>
      <c r="I10" s="207" t="s">
        <v>10</v>
      </c>
      <c r="J10" s="207" t="s">
        <v>10</v>
      </c>
      <c r="K10" s="209"/>
      <c r="L10" s="209"/>
      <c r="M10" s="209"/>
      <c r="N10" s="209"/>
      <c r="O10" s="209"/>
      <c r="P10" s="209"/>
      <c r="Q10" s="209"/>
      <c r="R10" s="209"/>
      <c r="S10" s="209"/>
      <c r="T10" s="209"/>
      <c r="U10" s="209"/>
      <c r="V10" s="209"/>
      <c r="W10" s="209"/>
      <c r="X10" s="209"/>
      <c r="Y10" s="209"/>
      <c r="Z10" s="209"/>
      <c r="AA10" s="209"/>
      <c r="AB10" s="209"/>
      <c r="AC10" s="209"/>
      <c r="AD10" s="209"/>
      <c r="AE10" s="210"/>
      <c r="AF10" s="211"/>
      <c r="AG10" s="212"/>
      <c r="AH10" s="213"/>
    </row>
    <row r="11" spans="1:34" ht="15.75" customHeight="1">
      <c r="A11" s="214"/>
      <c r="B11" s="207"/>
      <c r="C11" s="208"/>
      <c r="D11" s="207"/>
      <c r="E11" s="207"/>
      <c r="F11" s="207"/>
      <c r="G11" s="322"/>
      <c r="H11" s="207"/>
      <c r="I11" s="207"/>
      <c r="J11" s="207"/>
      <c r="K11" s="209"/>
      <c r="L11" s="209"/>
      <c r="M11" s="209"/>
      <c r="N11" s="209"/>
      <c r="O11" s="209"/>
      <c r="P11" s="209"/>
      <c r="Q11" s="209"/>
      <c r="R11" s="209"/>
      <c r="S11" s="209"/>
      <c r="T11" s="209"/>
      <c r="U11" s="209"/>
      <c r="V11" s="209"/>
      <c r="W11" s="209"/>
      <c r="X11" s="209"/>
      <c r="Y11" s="209"/>
      <c r="Z11" s="209"/>
      <c r="AA11" s="209"/>
      <c r="AB11" s="209"/>
      <c r="AC11" s="209"/>
      <c r="AD11" s="209"/>
      <c r="AE11" s="210"/>
      <c r="AF11" s="211"/>
      <c r="AG11" s="212"/>
      <c r="AH11" s="213"/>
    </row>
    <row r="12" spans="1:34" ht="15.75" customHeight="1">
      <c r="A12" s="212"/>
      <c r="B12" s="215"/>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6"/>
      <c r="AF12" s="211"/>
      <c r="AG12" s="212"/>
      <c r="AH12" s="213"/>
    </row>
    <row r="13" spans="1:34" ht="15.75" customHeight="1">
      <c r="A13" s="212"/>
      <c r="B13" s="215"/>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6"/>
      <c r="AF13" s="211"/>
      <c r="AG13" s="212"/>
      <c r="AH13" s="213"/>
    </row>
    <row r="14" spans="1:34" ht="15.75" customHeight="1">
      <c r="A14" s="212"/>
      <c r="B14" s="215"/>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6"/>
      <c r="AF14" s="211"/>
      <c r="AG14" s="212"/>
      <c r="AH14" s="213"/>
    </row>
    <row r="15" spans="1:34" ht="15.75" customHeight="1">
      <c r="A15" s="212"/>
      <c r="B15" s="215"/>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6"/>
      <c r="AF15" s="211"/>
      <c r="AG15" s="212"/>
      <c r="AH15" s="213"/>
    </row>
    <row r="16" spans="1:34" ht="15.75" customHeight="1">
      <c r="A16" s="212"/>
      <c r="B16" s="215"/>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6"/>
      <c r="AF16" s="211"/>
      <c r="AG16" s="212"/>
      <c r="AH16" s="213"/>
    </row>
    <row r="17" spans="1:34" ht="15.75" customHeight="1">
      <c r="A17" s="212"/>
      <c r="B17" s="215"/>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6"/>
      <c r="AF17" s="211"/>
      <c r="AG17" s="212"/>
      <c r="AH17" s="213"/>
    </row>
    <row r="18" spans="1:34" ht="15.75" customHeight="1">
      <c r="A18" s="212"/>
      <c r="B18" s="215"/>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6"/>
      <c r="AF18" s="211"/>
      <c r="AG18" s="212"/>
      <c r="AH18" s="213"/>
    </row>
    <row r="19" spans="1:34" ht="15.75" customHeight="1">
      <c r="A19" s="212"/>
      <c r="B19" s="215"/>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6"/>
      <c r="AF19" s="211"/>
      <c r="AG19" s="212"/>
      <c r="AH19" s="213"/>
    </row>
    <row r="20" spans="1:34" ht="15.75" customHeight="1">
      <c r="A20" s="212"/>
      <c r="B20" s="215"/>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6"/>
      <c r="AF20" s="211"/>
      <c r="AG20" s="212"/>
      <c r="AH20" s="213"/>
    </row>
    <row r="21" spans="1:34" ht="15.75" customHeight="1">
      <c r="A21" s="212"/>
      <c r="B21" s="215"/>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6"/>
      <c r="AF21" s="211"/>
      <c r="AG21" s="217"/>
      <c r="AH21" s="213"/>
    </row>
    <row r="22" spans="1:34" ht="10.5" customHeight="1">
      <c r="A22" s="323"/>
      <c r="B22" s="218"/>
      <c r="C22" s="219"/>
      <c r="D22" s="220"/>
      <c r="E22" s="324"/>
      <c r="F22" s="324"/>
      <c r="G22" s="324"/>
      <c r="H22" s="324"/>
      <c r="I22" s="324"/>
      <c r="J22" s="324"/>
      <c r="K22" s="324"/>
      <c r="L22" s="218"/>
      <c r="M22" s="218"/>
      <c r="N22" s="218"/>
      <c r="O22" s="218"/>
      <c r="P22" s="218"/>
      <c r="Q22" s="218"/>
      <c r="R22" s="218"/>
      <c r="S22" s="218"/>
      <c r="T22" s="218"/>
      <c r="U22" s="218"/>
      <c r="V22" s="218"/>
      <c r="W22" s="218"/>
      <c r="X22" s="218"/>
      <c r="Y22" s="218"/>
      <c r="Z22" s="218"/>
      <c r="AA22" s="218"/>
      <c r="AB22" s="218"/>
      <c r="AC22" s="218"/>
      <c r="AD22" s="218"/>
      <c r="AE22" s="218"/>
      <c r="AG22" s="221" t="s">
        <v>255</v>
      </c>
      <c r="AH22" s="213">
        <f>SUM(AH10:AH21)</f>
        <v>0</v>
      </c>
    </row>
    <row r="23" spans="1:34" ht="10.5" customHeight="1">
      <c r="A23" s="224"/>
      <c r="B23" s="322"/>
      <c r="C23" s="325"/>
      <c r="D23" s="326"/>
      <c r="E23" s="318" t="s">
        <v>256</v>
      </c>
      <c r="F23" s="222"/>
      <c r="G23" s="222"/>
      <c r="H23" s="222"/>
      <c r="I23" s="222"/>
      <c r="J23" s="222"/>
      <c r="K23" s="222"/>
      <c r="L23" s="322"/>
      <c r="M23" s="322"/>
      <c r="N23" s="322"/>
      <c r="O23" s="322"/>
      <c r="P23" s="322"/>
      <c r="Q23" s="322"/>
      <c r="R23" s="322"/>
      <c r="S23" s="322"/>
      <c r="T23" s="322"/>
      <c r="U23" s="322"/>
      <c r="V23" s="322"/>
      <c r="W23" s="322"/>
      <c r="X23" s="322"/>
      <c r="Y23" s="322"/>
      <c r="Z23" s="322"/>
      <c r="AA23" s="322"/>
      <c r="AB23" s="322"/>
      <c r="AC23" s="322"/>
      <c r="AD23" s="322"/>
      <c r="AE23" s="322"/>
      <c r="AF23" s="322"/>
      <c r="AH23" s="325"/>
    </row>
    <row r="24" spans="1:34" ht="10.5" customHeight="1">
      <c r="A24" s="329" t="s">
        <v>257</v>
      </c>
      <c r="B24" s="322"/>
      <c r="C24" s="325"/>
      <c r="D24" s="326"/>
      <c r="E24" s="317" t="s">
        <v>258</v>
      </c>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5"/>
    </row>
    <row r="25" spans="1:34" ht="10.5" customHeight="1">
      <c r="A25" s="330" t="s">
        <v>259</v>
      </c>
      <c r="B25" s="322"/>
      <c r="C25" s="325"/>
      <c r="D25" s="326"/>
      <c r="E25" s="317" t="s">
        <v>11</v>
      </c>
      <c r="F25" s="317" t="s">
        <v>260</v>
      </c>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5"/>
    </row>
    <row r="26" spans="1:34" ht="10.5" customHeight="1">
      <c r="A26" s="326"/>
      <c r="B26" s="322"/>
      <c r="C26" s="325"/>
      <c r="D26" s="326"/>
      <c r="E26" s="317" t="s">
        <v>12</v>
      </c>
      <c r="F26" s="319" t="s">
        <v>261</v>
      </c>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5"/>
    </row>
    <row r="27" spans="1:34" ht="10.5" customHeight="1">
      <c r="A27" s="223"/>
      <c r="B27" s="322"/>
      <c r="C27" s="325"/>
      <c r="D27" s="326"/>
      <c r="E27" s="317" t="s">
        <v>13</v>
      </c>
      <c r="F27" s="316" t="s">
        <v>14</v>
      </c>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5"/>
    </row>
    <row r="28" spans="1:34" ht="10.5" customHeight="1">
      <c r="A28" s="224"/>
      <c r="B28" s="322"/>
      <c r="C28" s="325"/>
      <c r="D28" s="326"/>
      <c r="E28" s="317" t="s">
        <v>15</v>
      </c>
      <c r="F28" s="317" t="s">
        <v>16</v>
      </c>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5"/>
    </row>
    <row r="29" spans="1:34" ht="10.5" customHeight="1">
      <c r="A29" s="326"/>
      <c r="B29" s="322"/>
      <c r="C29" s="325"/>
      <c r="D29" s="326"/>
      <c r="E29" s="317" t="s">
        <v>17</v>
      </c>
      <c r="F29" s="317" t="s">
        <v>262</v>
      </c>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5"/>
    </row>
    <row r="30" spans="1:34" ht="10.5" customHeight="1">
      <c r="A30" s="225"/>
      <c r="B30" s="327"/>
      <c r="C30" s="328"/>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8"/>
    </row>
    <row r="31" spans="1:4" ht="12.75">
      <c r="A31" s="226"/>
      <c r="B31" s="322"/>
      <c r="C31" s="322"/>
      <c r="D31" s="322"/>
    </row>
    <row r="32" ht="12.75">
      <c r="A32" s="331" t="s">
        <v>18</v>
      </c>
    </row>
    <row r="33" ht="12.75">
      <c r="A33" s="331" t="s">
        <v>263</v>
      </c>
    </row>
    <row r="34" ht="12.75">
      <c r="A34" s="331" t="s">
        <v>19</v>
      </c>
    </row>
    <row r="35" ht="12.75">
      <c r="A35" s="331" t="s">
        <v>264</v>
      </c>
    </row>
    <row r="36" ht="12.75">
      <c r="A36" s="332" t="s">
        <v>20</v>
      </c>
    </row>
    <row r="37" ht="12.75">
      <c r="A37" s="331" t="s">
        <v>21</v>
      </c>
    </row>
    <row r="38" ht="12.75">
      <c r="A38" s="331" t="s">
        <v>265</v>
      </c>
    </row>
    <row r="39" ht="12.75">
      <c r="A39" s="331" t="s">
        <v>266</v>
      </c>
    </row>
    <row r="40" ht="12.75">
      <c r="A40" s="331" t="s">
        <v>267</v>
      </c>
    </row>
    <row r="41" ht="12.75">
      <c r="A41" s="331" t="s">
        <v>22</v>
      </c>
    </row>
    <row r="42" ht="12.75">
      <c r="A42" s="315"/>
    </row>
    <row r="43" ht="12.75">
      <c r="A43" s="331" t="s">
        <v>23</v>
      </c>
    </row>
    <row r="44" ht="12.75">
      <c r="A44" s="331"/>
    </row>
    <row r="45" ht="12.75">
      <c r="A45" s="315"/>
    </row>
    <row r="46" ht="12.75">
      <c r="A46" s="331"/>
    </row>
    <row r="47" ht="12.75">
      <c r="A47" s="331"/>
    </row>
  </sheetData>
  <sheetProtection/>
  <mergeCells count="10">
    <mergeCell ref="C7:C9"/>
    <mergeCell ref="B7:B9"/>
    <mergeCell ref="A7:A9"/>
    <mergeCell ref="AH7:AH9"/>
    <mergeCell ref="D7:J7"/>
    <mergeCell ref="K7:Q7"/>
    <mergeCell ref="R7:X7"/>
    <mergeCell ref="Y7:AE7"/>
    <mergeCell ref="AF7:AF9"/>
    <mergeCell ref="AG7:AG9"/>
  </mergeCells>
  <printOptions horizontalCentered="1"/>
  <pageMargins left="0.7" right="0.7" top="0.75" bottom="0.75" header="0.3" footer="0.3"/>
  <pageSetup firstPageNumber="1" useFirstPageNumber="1" horizontalDpi="600" verticalDpi="600" orientation="landscape" paperSize="9" r:id="rId1"/>
  <rowBreaks count="1" manualBreakCount="1">
    <brk id="30" max="255" man="1"/>
  </rowBreaks>
</worksheet>
</file>

<file path=xl/worksheets/sheet15.xml><?xml version="1.0" encoding="utf-8"?>
<worksheet xmlns="http://schemas.openxmlformats.org/spreadsheetml/2006/main" xmlns:r="http://schemas.openxmlformats.org/officeDocument/2006/relationships">
  <dimension ref="A1:AT38"/>
  <sheetViews>
    <sheetView view="pageBreakPreview" zoomScaleSheetLayoutView="100" zoomScalePageLayoutView="0" workbookViewId="0" topLeftCell="A1">
      <selection activeCell="X20" sqref="X20"/>
    </sheetView>
  </sheetViews>
  <sheetFormatPr defaultColWidth="9.00390625" defaultRowHeight="13.5"/>
  <cols>
    <col min="1" max="3" width="3.25390625" style="562" customWidth="1"/>
    <col min="4" max="4" width="2.875" style="562" customWidth="1"/>
    <col min="5" max="8" width="3.00390625" style="562" customWidth="1"/>
    <col min="9" max="9" width="3.875" style="562" customWidth="1"/>
    <col min="10" max="10" width="6.375" style="562" bestFit="1" customWidth="1"/>
    <col min="11" max="38" width="3.00390625" style="562" customWidth="1"/>
    <col min="39" max="44" width="3.25390625" style="562" customWidth="1"/>
    <col min="45" max="46" width="5.125" style="562" customWidth="1"/>
    <col min="47" max="16384" width="9.00390625" style="562" customWidth="1"/>
  </cols>
  <sheetData>
    <row r="1" spans="1:46" ht="18" customHeight="1">
      <c r="A1" s="877" t="s">
        <v>900</v>
      </c>
      <c r="AA1" s="563" t="s">
        <v>268</v>
      </c>
      <c r="AB1" s="564"/>
      <c r="AC1" s="564"/>
      <c r="AD1" s="565"/>
      <c r="AE1" s="563"/>
      <c r="AF1" s="564"/>
      <c r="AG1" s="564"/>
      <c r="AH1" s="564"/>
      <c r="AI1" s="564"/>
      <c r="AJ1" s="564"/>
      <c r="AK1" s="564"/>
      <c r="AL1" s="564"/>
      <c r="AM1" s="564"/>
      <c r="AN1" s="564"/>
      <c r="AO1" s="564"/>
      <c r="AP1" s="564"/>
      <c r="AQ1" s="564"/>
      <c r="AR1" s="564"/>
      <c r="AS1" s="564"/>
      <c r="AT1" s="565"/>
    </row>
    <row r="2" spans="27:46" ht="18" customHeight="1">
      <c r="AA2" s="563" t="s">
        <v>901</v>
      </c>
      <c r="AB2" s="564"/>
      <c r="AC2" s="564"/>
      <c r="AD2" s="565"/>
      <c r="AE2" s="563"/>
      <c r="AF2" s="564"/>
      <c r="AG2" s="564"/>
      <c r="AH2" s="564"/>
      <c r="AI2" s="564"/>
      <c r="AJ2" s="564"/>
      <c r="AK2" s="564"/>
      <c r="AL2" s="564"/>
      <c r="AM2" s="564"/>
      <c r="AN2" s="564"/>
      <c r="AO2" s="564"/>
      <c r="AP2" s="564"/>
      <c r="AQ2" s="564"/>
      <c r="AR2" s="564"/>
      <c r="AS2" s="564"/>
      <c r="AT2" s="565"/>
    </row>
    <row r="3" spans="29:46" ht="4.5" customHeight="1">
      <c r="AC3" s="566"/>
      <c r="AD3" s="566"/>
      <c r="AE3" s="566"/>
      <c r="AF3" s="566"/>
      <c r="AG3" s="566"/>
      <c r="AH3" s="566"/>
      <c r="AI3" s="566"/>
      <c r="AJ3" s="566"/>
      <c r="AK3" s="566"/>
      <c r="AL3" s="566"/>
      <c r="AM3" s="566"/>
      <c r="AN3" s="566"/>
      <c r="AO3" s="566"/>
      <c r="AP3" s="566"/>
      <c r="AQ3" s="566"/>
      <c r="AR3" s="566"/>
      <c r="AS3" s="566"/>
      <c r="AT3" s="566"/>
    </row>
    <row r="4" spans="1:46" ht="18" customHeight="1">
      <c r="A4" s="1196" t="s">
        <v>1025</v>
      </c>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row>
    <row r="5" ht="7.5" customHeight="1"/>
    <row r="6" spans="1:46" ht="14.25" customHeight="1">
      <c r="A6" s="566" t="s">
        <v>269</v>
      </c>
      <c r="J6" s="567" t="s">
        <v>270</v>
      </c>
      <c r="K6" s="567"/>
      <c r="L6" s="567"/>
      <c r="M6" s="567"/>
      <c r="N6" s="567"/>
      <c r="O6" s="567"/>
      <c r="P6" s="567"/>
      <c r="Q6" s="567"/>
      <c r="R6" s="567"/>
      <c r="S6" s="567"/>
      <c r="X6" s="562" t="s">
        <v>271</v>
      </c>
      <c r="AB6" s="1197" t="s">
        <v>273</v>
      </c>
      <c r="AC6" s="1198"/>
      <c r="AD6" s="1197" t="s">
        <v>902</v>
      </c>
      <c r="AE6" s="1199"/>
      <c r="AF6" s="1199"/>
      <c r="AG6" s="1199"/>
      <c r="AH6" s="1199"/>
      <c r="AI6" s="1199"/>
      <c r="AJ6" s="1198"/>
      <c r="AK6" s="1197" t="s">
        <v>903</v>
      </c>
      <c r="AL6" s="1199"/>
      <c r="AM6" s="1199"/>
      <c r="AN6" s="1198"/>
      <c r="AO6" s="1200" t="s">
        <v>904</v>
      </c>
      <c r="AP6" s="1201"/>
      <c r="AQ6" s="1201"/>
      <c r="AR6" s="1201"/>
      <c r="AS6" s="1201"/>
      <c r="AT6" s="1201"/>
    </row>
    <row r="7" spans="1:46" ht="14.25" customHeight="1">
      <c r="A7" s="566"/>
      <c r="B7" s="570" t="s">
        <v>272</v>
      </c>
      <c r="C7" s="566"/>
      <c r="D7" s="566"/>
      <c r="E7" s="566"/>
      <c r="F7" s="566"/>
      <c r="G7" s="566"/>
      <c r="H7" s="566"/>
      <c r="AB7" s="1197" t="s">
        <v>277</v>
      </c>
      <c r="AC7" s="1198"/>
      <c r="AD7" s="1197" t="s">
        <v>905</v>
      </c>
      <c r="AE7" s="1199"/>
      <c r="AF7" s="1199"/>
      <c r="AG7" s="1199"/>
      <c r="AH7" s="1199"/>
      <c r="AI7" s="1199"/>
      <c r="AJ7" s="1198"/>
      <c r="AK7" s="568"/>
      <c r="AL7" s="571" t="s">
        <v>276</v>
      </c>
      <c r="AM7" s="569"/>
      <c r="AN7" s="572" t="s">
        <v>279</v>
      </c>
      <c r="AO7" s="1200"/>
      <c r="AP7" s="1201"/>
      <c r="AQ7" s="1201"/>
      <c r="AR7" s="1201"/>
      <c r="AS7" s="1201"/>
      <c r="AT7" s="1201"/>
    </row>
    <row r="8" spans="1:46" ht="14.25" customHeight="1">
      <c r="A8" s="562" t="s">
        <v>275</v>
      </c>
      <c r="T8" s="1202"/>
      <c r="U8" s="1202"/>
      <c r="V8" s="567" t="s">
        <v>276</v>
      </c>
      <c r="W8" s="567"/>
      <c r="AB8" s="1197" t="s">
        <v>282</v>
      </c>
      <c r="AC8" s="1198"/>
      <c r="AD8" s="1197" t="s">
        <v>906</v>
      </c>
      <c r="AE8" s="1199"/>
      <c r="AF8" s="1199"/>
      <c r="AG8" s="1199"/>
      <c r="AH8" s="1199"/>
      <c r="AI8" s="1199"/>
      <c r="AJ8" s="1198"/>
      <c r="AK8" s="568"/>
      <c r="AL8" s="571" t="s">
        <v>276</v>
      </c>
      <c r="AM8" s="569"/>
      <c r="AN8" s="572" t="s">
        <v>279</v>
      </c>
      <c r="AO8" s="1200"/>
      <c r="AP8" s="1201"/>
      <c r="AQ8" s="1201"/>
      <c r="AR8" s="1201"/>
      <c r="AS8" s="1201"/>
      <c r="AT8" s="1201"/>
    </row>
    <row r="9" spans="1:46" ht="13.5">
      <c r="A9" s="562" t="s">
        <v>907</v>
      </c>
      <c r="B9" s="566"/>
      <c r="C9" s="566"/>
      <c r="D9" s="566"/>
      <c r="E9" s="566"/>
      <c r="F9" s="566"/>
      <c r="G9" s="566"/>
      <c r="H9" s="566"/>
      <c r="I9" s="566"/>
      <c r="J9" s="566"/>
      <c r="K9" s="566"/>
      <c r="L9" s="566"/>
      <c r="M9" s="566"/>
      <c r="N9" s="566"/>
      <c r="O9" s="566"/>
      <c r="P9" s="566"/>
      <c r="Q9" s="1202"/>
      <c r="R9" s="1202"/>
      <c r="S9" s="567" t="s">
        <v>281</v>
      </c>
      <c r="AB9" s="1197" t="s">
        <v>284</v>
      </c>
      <c r="AC9" s="1198"/>
      <c r="AD9" s="1197" t="s">
        <v>908</v>
      </c>
      <c r="AE9" s="1199"/>
      <c r="AF9" s="1199"/>
      <c r="AG9" s="1199"/>
      <c r="AH9" s="1199"/>
      <c r="AI9" s="1199"/>
      <c r="AJ9" s="1198"/>
      <c r="AK9" s="568"/>
      <c r="AL9" s="571" t="s">
        <v>276</v>
      </c>
      <c r="AM9" s="569"/>
      <c r="AN9" s="572" t="s">
        <v>279</v>
      </c>
      <c r="AO9" s="1200"/>
      <c r="AP9" s="1201"/>
      <c r="AQ9" s="1201"/>
      <c r="AR9" s="1201"/>
      <c r="AS9" s="1201"/>
      <c r="AT9" s="1201"/>
    </row>
    <row r="10" spans="1:46" ht="13.5">
      <c r="A10" s="562" t="s">
        <v>909</v>
      </c>
      <c r="Q10" s="1199"/>
      <c r="R10" s="1199"/>
      <c r="S10" s="567" t="s">
        <v>281</v>
      </c>
      <c r="AB10" s="1197" t="s">
        <v>285</v>
      </c>
      <c r="AC10" s="1198"/>
      <c r="AD10" s="1197" t="s">
        <v>910</v>
      </c>
      <c r="AE10" s="1199"/>
      <c r="AF10" s="1199"/>
      <c r="AG10" s="1199"/>
      <c r="AH10" s="1199"/>
      <c r="AI10" s="1199"/>
      <c r="AJ10" s="1198"/>
      <c r="AK10" s="568"/>
      <c r="AL10" s="571" t="s">
        <v>276</v>
      </c>
      <c r="AM10" s="569"/>
      <c r="AN10" s="572" t="s">
        <v>279</v>
      </c>
      <c r="AO10" s="1200"/>
      <c r="AP10" s="1201"/>
      <c r="AQ10" s="1201"/>
      <c r="AR10" s="1201"/>
      <c r="AS10" s="1201"/>
      <c r="AT10" s="1201"/>
    </row>
    <row r="11" spans="28:46" ht="13.5">
      <c r="AB11" s="1197" t="s">
        <v>286</v>
      </c>
      <c r="AC11" s="1198"/>
      <c r="AD11" s="1197" t="s">
        <v>911</v>
      </c>
      <c r="AE11" s="1199"/>
      <c r="AF11" s="1199"/>
      <c r="AG11" s="1199"/>
      <c r="AH11" s="1199"/>
      <c r="AI11" s="1199"/>
      <c r="AJ11" s="1198"/>
      <c r="AK11" s="568"/>
      <c r="AL11" s="571" t="s">
        <v>276</v>
      </c>
      <c r="AM11" s="569"/>
      <c r="AN11" s="572" t="s">
        <v>279</v>
      </c>
      <c r="AO11" s="1200"/>
      <c r="AP11" s="1201"/>
      <c r="AQ11" s="1201"/>
      <c r="AR11" s="1201"/>
      <c r="AS11" s="1201"/>
      <c r="AT11" s="1201"/>
    </row>
    <row r="12" spans="28:46" ht="13.5">
      <c r="AB12" s="1197"/>
      <c r="AC12" s="1198"/>
      <c r="AD12" s="1197" t="s">
        <v>912</v>
      </c>
      <c r="AE12" s="1199"/>
      <c r="AF12" s="1199"/>
      <c r="AG12" s="1199"/>
      <c r="AH12" s="1199"/>
      <c r="AI12" s="1199"/>
      <c r="AJ12" s="1198"/>
      <c r="AK12" s="568"/>
      <c r="AL12" s="571" t="s">
        <v>276</v>
      </c>
      <c r="AM12" s="569"/>
      <c r="AN12" s="572" t="s">
        <v>279</v>
      </c>
      <c r="AO12" s="1200"/>
      <c r="AP12" s="1201"/>
      <c r="AQ12" s="1201"/>
      <c r="AR12" s="1201"/>
      <c r="AS12" s="1201"/>
      <c r="AT12" s="1201"/>
    </row>
    <row r="13" ht="14.25" thickBot="1">
      <c r="A13" s="562" t="s">
        <v>913</v>
      </c>
    </row>
    <row r="14" spans="1:46" ht="13.5" customHeight="1">
      <c r="A14" s="1209" t="s">
        <v>287</v>
      </c>
      <c r="B14" s="1210"/>
      <c r="C14" s="1210"/>
      <c r="D14" s="1211"/>
      <c r="E14" s="1218" t="s">
        <v>136</v>
      </c>
      <c r="F14" s="1210"/>
      <c r="G14" s="1210"/>
      <c r="H14" s="1210"/>
      <c r="I14" s="1221" t="s">
        <v>914</v>
      </c>
      <c r="J14" s="1224" t="s">
        <v>915</v>
      </c>
      <c r="K14" s="1203" t="s">
        <v>290</v>
      </c>
      <c r="L14" s="1204"/>
      <c r="M14" s="1204"/>
      <c r="N14" s="1204"/>
      <c r="O14" s="1204"/>
      <c r="P14" s="1204"/>
      <c r="Q14" s="1205"/>
      <c r="R14" s="1203" t="s">
        <v>291</v>
      </c>
      <c r="S14" s="1204"/>
      <c r="T14" s="1204"/>
      <c r="U14" s="1204"/>
      <c r="V14" s="1204"/>
      <c r="W14" s="1204"/>
      <c r="X14" s="1205"/>
      <c r="Y14" s="1203" t="s">
        <v>292</v>
      </c>
      <c r="Z14" s="1204"/>
      <c r="AA14" s="1204"/>
      <c r="AB14" s="1204"/>
      <c r="AC14" s="1204"/>
      <c r="AD14" s="1204"/>
      <c r="AE14" s="1205"/>
      <c r="AF14" s="1203" t="s">
        <v>293</v>
      </c>
      <c r="AG14" s="1204"/>
      <c r="AH14" s="1204"/>
      <c r="AI14" s="1204"/>
      <c r="AJ14" s="1204"/>
      <c r="AK14" s="1204"/>
      <c r="AL14" s="1204"/>
      <c r="AM14" s="1230" t="s">
        <v>294</v>
      </c>
      <c r="AN14" s="1231"/>
      <c r="AO14" s="1231"/>
      <c r="AP14" s="1231"/>
      <c r="AQ14" s="1231"/>
      <c r="AR14" s="1224"/>
      <c r="AS14" s="1234" t="s">
        <v>916</v>
      </c>
      <c r="AT14" s="1234" t="s">
        <v>917</v>
      </c>
    </row>
    <row r="15" spans="1:46" ht="13.5" customHeight="1">
      <c r="A15" s="1212"/>
      <c r="B15" s="1213"/>
      <c r="C15" s="1213"/>
      <c r="D15" s="1214"/>
      <c r="E15" s="1219"/>
      <c r="F15" s="1213"/>
      <c r="G15" s="1213"/>
      <c r="H15" s="1213"/>
      <c r="I15" s="1222"/>
      <c r="J15" s="1225"/>
      <c r="K15" s="573">
        <v>1</v>
      </c>
      <c r="L15" s="574">
        <v>2</v>
      </c>
      <c r="M15" s="574">
        <v>3</v>
      </c>
      <c r="N15" s="574">
        <v>4</v>
      </c>
      <c r="O15" s="574">
        <v>5</v>
      </c>
      <c r="P15" s="574">
        <v>6</v>
      </c>
      <c r="Q15" s="575">
        <v>7</v>
      </c>
      <c r="R15" s="576">
        <v>8</v>
      </c>
      <c r="S15" s="574">
        <v>9</v>
      </c>
      <c r="T15" s="574">
        <v>10</v>
      </c>
      <c r="U15" s="574">
        <v>11</v>
      </c>
      <c r="V15" s="574">
        <v>12</v>
      </c>
      <c r="W15" s="574">
        <v>13</v>
      </c>
      <c r="X15" s="577">
        <v>14</v>
      </c>
      <c r="Y15" s="573">
        <v>15</v>
      </c>
      <c r="Z15" s="574">
        <v>16</v>
      </c>
      <c r="AA15" s="574">
        <v>17</v>
      </c>
      <c r="AB15" s="574">
        <v>18</v>
      </c>
      <c r="AC15" s="574">
        <v>19</v>
      </c>
      <c r="AD15" s="574">
        <v>20</v>
      </c>
      <c r="AE15" s="575">
        <v>21</v>
      </c>
      <c r="AF15" s="576">
        <v>22</v>
      </c>
      <c r="AG15" s="574">
        <v>23</v>
      </c>
      <c r="AH15" s="574">
        <v>24</v>
      </c>
      <c r="AI15" s="574">
        <v>25</v>
      </c>
      <c r="AJ15" s="574">
        <v>26</v>
      </c>
      <c r="AK15" s="574">
        <v>27</v>
      </c>
      <c r="AL15" s="577">
        <v>28</v>
      </c>
      <c r="AM15" s="1232"/>
      <c r="AN15" s="1233"/>
      <c r="AO15" s="1233"/>
      <c r="AP15" s="1233"/>
      <c r="AQ15" s="1233"/>
      <c r="AR15" s="1225"/>
      <c r="AS15" s="1235"/>
      <c r="AT15" s="1235"/>
    </row>
    <row r="16" spans="1:46" ht="14.25" thickBot="1">
      <c r="A16" s="1215"/>
      <c r="B16" s="1216"/>
      <c r="C16" s="1216"/>
      <c r="D16" s="1217"/>
      <c r="E16" s="1220"/>
      <c r="F16" s="1216"/>
      <c r="G16" s="1216"/>
      <c r="H16" s="1216"/>
      <c r="I16" s="1223"/>
      <c r="J16" s="1226"/>
      <c r="K16" s="578" t="s">
        <v>918</v>
      </c>
      <c r="L16" s="579"/>
      <c r="M16" s="579"/>
      <c r="N16" s="579"/>
      <c r="O16" s="579"/>
      <c r="P16" s="579"/>
      <c r="Q16" s="580"/>
      <c r="R16" s="581"/>
      <c r="S16" s="579"/>
      <c r="T16" s="579"/>
      <c r="U16" s="579"/>
      <c r="V16" s="579"/>
      <c r="W16" s="579"/>
      <c r="X16" s="582"/>
      <c r="Y16" s="583"/>
      <c r="Z16" s="579"/>
      <c r="AA16" s="579"/>
      <c r="AB16" s="579"/>
      <c r="AC16" s="579"/>
      <c r="AD16" s="579"/>
      <c r="AE16" s="580"/>
      <c r="AF16" s="581"/>
      <c r="AG16" s="579"/>
      <c r="AH16" s="579"/>
      <c r="AI16" s="579"/>
      <c r="AJ16" s="579"/>
      <c r="AK16" s="579"/>
      <c r="AL16" s="582"/>
      <c r="AM16" s="584" t="s">
        <v>277</v>
      </c>
      <c r="AN16" s="585" t="s">
        <v>282</v>
      </c>
      <c r="AO16" s="585" t="s">
        <v>284</v>
      </c>
      <c r="AP16" s="585" t="s">
        <v>296</v>
      </c>
      <c r="AQ16" s="585" t="s">
        <v>286</v>
      </c>
      <c r="AR16" s="586"/>
      <c r="AS16" s="1236"/>
      <c r="AT16" s="1236"/>
    </row>
    <row r="17" spans="1:46" ht="16.5" customHeight="1">
      <c r="A17" s="587" t="s">
        <v>919</v>
      </c>
      <c r="B17" s="588"/>
      <c r="C17" s="588"/>
      <c r="D17" s="589"/>
      <c r="E17" s="590"/>
      <c r="F17" s="588"/>
      <c r="G17" s="591"/>
      <c r="H17" s="588"/>
      <c r="I17" s="592"/>
      <c r="J17" s="593"/>
      <c r="K17" s="594"/>
      <c r="L17" s="592"/>
      <c r="M17" s="592"/>
      <c r="N17" s="592"/>
      <c r="O17" s="592"/>
      <c r="P17" s="592"/>
      <c r="Q17" s="595"/>
      <c r="R17" s="594"/>
      <c r="S17" s="592"/>
      <c r="T17" s="592"/>
      <c r="U17" s="592"/>
      <c r="V17" s="592"/>
      <c r="W17" s="592"/>
      <c r="X17" s="595"/>
      <c r="Y17" s="594"/>
      <c r="Z17" s="592"/>
      <c r="AA17" s="592"/>
      <c r="AB17" s="592"/>
      <c r="AC17" s="592"/>
      <c r="AD17" s="592"/>
      <c r="AE17" s="595"/>
      <c r="AF17" s="594"/>
      <c r="AG17" s="592"/>
      <c r="AH17" s="592"/>
      <c r="AI17" s="592"/>
      <c r="AJ17" s="592"/>
      <c r="AK17" s="592"/>
      <c r="AL17" s="595"/>
      <c r="AM17" s="594"/>
      <c r="AN17" s="592"/>
      <c r="AO17" s="592"/>
      <c r="AP17" s="592"/>
      <c r="AQ17" s="592"/>
      <c r="AR17" s="595"/>
      <c r="AS17" s="596"/>
      <c r="AT17" s="597"/>
    </row>
    <row r="18" spans="1:46" ht="16.5" customHeight="1" thickBot="1">
      <c r="A18" s="1206" t="s">
        <v>920</v>
      </c>
      <c r="B18" s="1207"/>
      <c r="C18" s="1207"/>
      <c r="D18" s="1208"/>
      <c r="E18" s="598"/>
      <c r="F18" s="599"/>
      <c r="G18" s="599"/>
      <c r="H18" s="599"/>
      <c r="I18" s="600"/>
      <c r="J18" s="601"/>
      <c r="K18" s="602"/>
      <c r="L18" s="600"/>
      <c r="M18" s="600"/>
      <c r="N18" s="600"/>
      <c r="O18" s="600"/>
      <c r="P18" s="600"/>
      <c r="Q18" s="603"/>
      <c r="R18" s="604"/>
      <c r="S18" s="600"/>
      <c r="T18" s="600"/>
      <c r="U18" s="600"/>
      <c r="V18" s="600"/>
      <c r="W18" s="600"/>
      <c r="X18" s="603"/>
      <c r="Y18" s="604"/>
      <c r="Z18" s="600"/>
      <c r="AA18" s="600"/>
      <c r="AB18" s="600"/>
      <c r="AC18" s="600"/>
      <c r="AD18" s="600"/>
      <c r="AE18" s="603"/>
      <c r="AF18" s="604"/>
      <c r="AG18" s="600"/>
      <c r="AH18" s="600"/>
      <c r="AI18" s="600"/>
      <c r="AJ18" s="600"/>
      <c r="AK18" s="600"/>
      <c r="AL18" s="603"/>
      <c r="AM18" s="604"/>
      <c r="AN18" s="600"/>
      <c r="AO18" s="600"/>
      <c r="AP18" s="600"/>
      <c r="AQ18" s="600"/>
      <c r="AR18" s="603"/>
      <c r="AS18" s="605"/>
      <c r="AT18" s="606"/>
    </row>
    <row r="19" spans="1:46" ht="16.5" customHeight="1" thickTop="1">
      <c r="A19" s="607" t="s">
        <v>921</v>
      </c>
      <c r="B19" s="608"/>
      <c r="C19" s="608"/>
      <c r="D19" s="609"/>
      <c r="E19" s="610"/>
      <c r="F19" s="608"/>
      <c r="G19" s="608"/>
      <c r="H19" s="608"/>
      <c r="I19" s="611"/>
      <c r="J19" s="612"/>
      <c r="K19" s="613"/>
      <c r="L19" s="611"/>
      <c r="M19" s="611"/>
      <c r="N19" s="611"/>
      <c r="O19" s="611"/>
      <c r="P19" s="611"/>
      <c r="Q19" s="614"/>
      <c r="R19" s="613"/>
      <c r="S19" s="611"/>
      <c r="T19" s="611"/>
      <c r="U19" s="611"/>
      <c r="V19" s="611"/>
      <c r="W19" s="611"/>
      <c r="X19" s="614"/>
      <c r="Y19" s="613"/>
      <c r="Z19" s="611"/>
      <c r="AA19" s="611"/>
      <c r="AB19" s="611"/>
      <c r="AC19" s="611"/>
      <c r="AD19" s="611"/>
      <c r="AE19" s="614"/>
      <c r="AF19" s="613"/>
      <c r="AG19" s="611"/>
      <c r="AH19" s="611"/>
      <c r="AI19" s="611"/>
      <c r="AJ19" s="611"/>
      <c r="AK19" s="611"/>
      <c r="AL19" s="614"/>
      <c r="AM19" s="613">
        <f aca="true" t="shared" si="0" ref="AM19:AM26">COUNTIF(K19:AL19,"日")</f>
        <v>0</v>
      </c>
      <c r="AN19" s="611">
        <f aca="true" t="shared" si="1" ref="AN19:AN26">COUNTIF(K19:AL19,"早")</f>
        <v>0</v>
      </c>
      <c r="AO19" s="611">
        <f aca="true" t="shared" si="2" ref="AO19:AO26">COUNTIF(K19:AL19,"遅")</f>
        <v>0</v>
      </c>
      <c r="AP19" s="611">
        <f aca="true" t="shared" si="3" ref="AP19:AP26">COUNTIF(K19:AL19,"夜")</f>
        <v>0</v>
      </c>
      <c r="AQ19" s="611">
        <f aca="true" t="shared" si="4" ref="AQ19:AQ26">COUNTIF(K19:AL19,"明")</f>
        <v>0</v>
      </c>
      <c r="AR19" s="614">
        <f>28-COUNTBLANK(K19:AL19)-SUM(AM19:AQ19)</f>
        <v>0</v>
      </c>
      <c r="AS19" s="612">
        <f>AM19*(AK$7+AM$7/60)+AN19*(AK$8+AM$8/60)+AO19*(AK$9+AM$9/60)+AP19*(AK$10+AM$10/60)+AQ19*(AK$11+AM$11/60)+AR19*(AK$12+AM$12/60)</f>
        <v>0</v>
      </c>
      <c r="AT19" s="615"/>
    </row>
    <row r="20" spans="1:46" ht="16.5" customHeight="1">
      <c r="A20" s="616"/>
      <c r="B20" s="617"/>
      <c r="C20" s="617"/>
      <c r="D20" s="618"/>
      <c r="E20" s="619"/>
      <c r="F20" s="617"/>
      <c r="G20" s="617"/>
      <c r="H20" s="617"/>
      <c r="I20" s="574"/>
      <c r="J20" s="620"/>
      <c r="K20" s="613"/>
      <c r="L20" s="574"/>
      <c r="M20" s="574"/>
      <c r="N20" s="574"/>
      <c r="O20" s="574"/>
      <c r="P20" s="574"/>
      <c r="Q20" s="575"/>
      <c r="R20" s="573"/>
      <c r="S20" s="574"/>
      <c r="T20" s="574"/>
      <c r="U20" s="574"/>
      <c r="V20" s="574"/>
      <c r="W20" s="574"/>
      <c r="X20" s="575"/>
      <c r="Y20" s="573"/>
      <c r="Z20" s="574"/>
      <c r="AA20" s="574"/>
      <c r="AB20" s="574"/>
      <c r="AC20" s="574"/>
      <c r="AD20" s="574"/>
      <c r="AE20" s="575"/>
      <c r="AF20" s="573"/>
      <c r="AG20" s="574"/>
      <c r="AH20" s="574"/>
      <c r="AI20" s="574"/>
      <c r="AJ20" s="574"/>
      <c r="AK20" s="574"/>
      <c r="AL20" s="575"/>
      <c r="AM20" s="573">
        <f t="shared" si="0"/>
        <v>0</v>
      </c>
      <c r="AN20" s="574">
        <f t="shared" si="1"/>
        <v>0</v>
      </c>
      <c r="AO20" s="574">
        <f t="shared" si="2"/>
        <v>0</v>
      </c>
      <c r="AP20" s="574">
        <f t="shared" si="3"/>
        <v>0</v>
      </c>
      <c r="AQ20" s="574">
        <f t="shared" si="4"/>
        <v>0</v>
      </c>
      <c r="AR20" s="575">
        <f aca="true" t="shared" si="5" ref="AR20:AR28">28-COUNTBLANK(K20:AL20)-SUM(AM20:AQ20)</f>
        <v>0</v>
      </c>
      <c r="AS20" s="620">
        <f aca="true" t="shared" si="6" ref="AS20:AS28">AM20*(AK$7+AM$7/60)+AN20*(AK$8+AM$8/60)+AO20*(AK$9+AM$9/60)+AP20*(AK$10+AM$10/60)+AQ20*(AK$11+AM$11/60)+AR20*(AK$12+AM$12/60)</f>
        <v>0</v>
      </c>
      <c r="AT20" s="621"/>
    </row>
    <row r="21" spans="1:46" ht="16.5" customHeight="1">
      <c r="A21" s="616"/>
      <c r="B21" s="617"/>
      <c r="C21" s="617"/>
      <c r="D21" s="618"/>
      <c r="E21" s="619"/>
      <c r="F21" s="617"/>
      <c r="G21" s="617"/>
      <c r="H21" s="617"/>
      <c r="I21" s="574"/>
      <c r="J21" s="620"/>
      <c r="K21" s="613"/>
      <c r="L21" s="574"/>
      <c r="M21" s="574"/>
      <c r="N21" s="574"/>
      <c r="O21" s="574"/>
      <c r="P21" s="574"/>
      <c r="Q21" s="575"/>
      <c r="R21" s="573"/>
      <c r="S21" s="574"/>
      <c r="T21" s="574"/>
      <c r="U21" s="574"/>
      <c r="V21" s="574"/>
      <c r="W21" s="574"/>
      <c r="X21" s="575"/>
      <c r="Y21" s="573"/>
      <c r="Z21" s="574"/>
      <c r="AA21" s="574"/>
      <c r="AB21" s="574"/>
      <c r="AC21" s="574"/>
      <c r="AD21" s="574"/>
      <c r="AE21" s="575"/>
      <c r="AF21" s="573"/>
      <c r="AG21" s="574"/>
      <c r="AH21" s="574"/>
      <c r="AI21" s="574"/>
      <c r="AJ21" s="574"/>
      <c r="AK21" s="574"/>
      <c r="AL21" s="575"/>
      <c r="AM21" s="573">
        <f t="shared" si="0"/>
        <v>0</v>
      </c>
      <c r="AN21" s="574">
        <f t="shared" si="1"/>
        <v>0</v>
      </c>
      <c r="AO21" s="574">
        <f t="shared" si="2"/>
        <v>0</v>
      </c>
      <c r="AP21" s="574">
        <f t="shared" si="3"/>
        <v>0</v>
      </c>
      <c r="AQ21" s="574">
        <f t="shared" si="4"/>
        <v>0</v>
      </c>
      <c r="AR21" s="575">
        <f t="shared" si="5"/>
        <v>0</v>
      </c>
      <c r="AS21" s="620">
        <f t="shared" si="6"/>
        <v>0</v>
      </c>
      <c r="AT21" s="621"/>
    </row>
    <row r="22" spans="1:46" ht="16.5" customHeight="1">
      <c r="A22" s="616"/>
      <c r="B22" s="617"/>
      <c r="C22" s="617"/>
      <c r="D22" s="618"/>
      <c r="E22" s="619"/>
      <c r="F22" s="617"/>
      <c r="G22" s="617"/>
      <c r="H22" s="617"/>
      <c r="I22" s="574"/>
      <c r="J22" s="620"/>
      <c r="K22" s="613"/>
      <c r="L22" s="574"/>
      <c r="M22" s="574"/>
      <c r="N22" s="574"/>
      <c r="O22" s="574"/>
      <c r="P22" s="574"/>
      <c r="Q22" s="575"/>
      <c r="R22" s="573"/>
      <c r="S22" s="574"/>
      <c r="T22" s="574"/>
      <c r="U22" s="574"/>
      <c r="V22" s="574"/>
      <c r="W22" s="574"/>
      <c r="X22" s="575"/>
      <c r="Y22" s="573"/>
      <c r="Z22" s="574"/>
      <c r="AA22" s="574"/>
      <c r="AB22" s="574"/>
      <c r="AC22" s="574"/>
      <c r="AD22" s="574"/>
      <c r="AE22" s="575"/>
      <c r="AF22" s="573"/>
      <c r="AG22" s="574"/>
      <c r="AH22" s="574"/>
      <c r="AI22" s="574"/>
      <c r="AJ22" s="574"/>
      <c r="AK22" s="574"/>
      <c r="AL22" s="575"/>
      <c r="AM22" s="573">
        <f t="shared" si="0"/>
        <v>0</v>
      </c>
      <c r="AN22" s="574">
        <f t="shared" si="1"/>
        <v>0</v>
      </c>
      <c r="AO22" s="574">
        <f t="shared" si="2"/>
        <v>0</v>
      </c>
      <c r="AP22" s="574">
        <f t="shared" si="3"/>
        <v>0</v>
      </c>
      <c r="AQ22" s="574">
        <f t="shared" si="4"/>
        <v>0</v>
      </c>
      <c r="AR22" s="575">
        <f t="shared" si="5"/>
        <v>0</v>
      </c>
      <c r="AS22" s="620">
        <f t="shared" si="6"/>
        <v>0</v>
      </c>
      <c r="AT22" s="621"/>
    </row>
    <row r="23" spans="1:46" ht="16.5" customHeight="1">
      <c r="A23" s="616"/>
      <c r="B23" s="617"/>
      <c r="C23" s="617"/>
      <c r="D23" s="618"/>
      <c r="E23" s="619"/>
      <c r="F23" s="617"/>
      <c r="G23" s="617"/>
      <c r="H23" s="617"/>
      <c r="I23" s="574"/>
      <c r="J23" s="620"/>
      <c r="K23" s="613"/>
      <c r="L23" s="574"/>
      <c r="M23" s="574"/>
      <c r="N23" s="574"/>
      <c r="O23" s="574"/>
      <c r="P23" s="574"/>
      <c r="Q23" s="575"/>
      <c r="R23" s="573"/>
      <c r="S23" s="574"/>
      <c r="T23" s="574"/>
      <c r="U23" s="574"/>
      <c r="V23" s="574"/>
      <c r="X23" s="575"/>
      <c r="Y23" s="573"/>
      <c r="Z23" s="574"/>
      <c r="AA23" s="574"/>
      <c r="AB23" s="574"/>
      <c r="AC23" s="574"/>
      <c r="AD23" s="574"/>
      <c r="AE23" s="575"/>
      <c r="AF23" s="573"/>
      <c r="AG23" s="574"/>
      <c r="AH23" s="574"/>
      <c r="AI23" s="574"/>
      <c r="AJ23" s="574"/>
      <c r="AK23" s="574"/>
      <c r="AL23" s="575"/>
      <c r="AM23" s="573">
        <f t="shared" si="0"/>
        <v>0</v>
      </c>
      <c r="AN23" s="574">
        <f t="shared" si="1"/>
        <v>0</v>
      </c>
      <c r="AO23" s="574">
        <f t="shared" si="2"/>
        <v>0</v>
      </c>
      <c r="AP23" s="574">
        <f t="shared" si="3"/>
        <v>0</v>
      </c>
      <c r="AQ23" s="574">
        <f t="shared" si="4"/>
        <v>0</v>
      </c>
      <c r="AR23" s="575">
        <f t="shared" si="5"/>
        <v>0</v>
      </c>
      <c r="AS23" s="620">
        <f t="shared" si="6"/>
        <v>0</v>
      </c>
      <c r="AT23" s="621"/>
    </row>
    <row r="24" spans="1:46" ht="16.5" customHeight="1">
      <c r="A24" s="616"/>
      <c r="B24" s="617"/>
      <c r="C24" s="617"/>
      <c r="D24" s="618"/>
      <c r="E24" s="619"/>
      <c r="F24" s="617"/>
      <c r="G24" s="617"/>
      <c r="H24" s="617"/>
      <c r="I24" s="574"/>
      <c r="J24" s="620"/>
      <c r="K24" s="613"/>
      <c r="L24" s="574"/>
      <c r="M24" s="574"/>
      <c r="N24" s="574"/>
      <c r="O24" s="574"/>
      <c r="P24" s="574"/>
      <c r="Q24" s="575"/>
      <c r="R24" s="573"/>
      <c r="S24" s="574"/>
      <c r="T24" s="574"/>
      <c r="U24" s="574"/>
      <c r="V24" s="574"/>
      <c r="W24" s="574"/>
      <c r="X24" s="575"/>
      <c r="Y24" s="573"/>
      <c r="Z24" s="574"/>
      <c r="AA24" s="574"/>
      <c r="AB24" s="574"/>
      <c r="AC24" s="574"/>
      <c r="AD24" s="574"/>
      <c r="AE24" s="575"/>
      <c r="AF24" s="573"/>
      <c r="AG24" s="574"/>
      <c r="AH24" s="574"/>
      <c r="AI24" s="574"/>
      <c r="AJ24" s="574"/>
      <c r="AK24" s="574"/>
      <c r="AL24" s="575"/>
      <c r="AM24" s="573">
        <f t="shared" si="0"/>
        <v>0</v>
      </c>
      <c r="AN24" s="574">
        <f t="shared" si="1"/>
        <v>0</v>
      </c>
      <c r="AO24" s="574">
        <f t="shared" si="2"/>
        <v>0</v>
      </c>
      <c r="AP24" s="574">
        <f t="shared" si="3"/>
        <v>0</v>
      </c>
      <c r="AQ24" s="574">
        <f t="shared" si="4"/>
        <v>0</v>
      </c>
      <c r="AR24" s="575">
        <f t="shared" si="5"/>
        <v>0</v>
      </c>
      <c r="AS24" s="620">
        <f t="shared" si="6"/>
        <v>0</v>
      </c>
      <c r="AT24" s="621"/>
    </row>
    <row r="25" spans="1:46" ht="16.5" customHeight="1">
      <c r="A25" s="616"/>
      <c r="B25" s="617"/>
      <c r="C25" s="617"/>
      <c r="D25" s="618"/>
      <c r="E25" s="619"/>
      <c r="F25" s="617"/>
      <c r="G25" s="617"/>
      <c r="H25" s="617"/>
      <c r="I25" s="574"/>
      <c r="J25" s="620"/>
      <c r="K25" s="573"/>
      <c r="L25" s="574"/>
      <c r="M25" s="574"/>
      <c r="N25" s="574"/>
      <c r="O25" s="574"/>
      <c r="P25" s="574"/>
      <c r="Q25" s="575"/>
      <c r="R25" s="573"/>
      <c r="S25" s="574"/>
      <c r="T25" s="574"/>
      <c r="U25" s="574"/>
      <c r="W25" s="574"/>
      <c r="X25" s="575"/>
      <c r="Y25" s="573"/>
      <c r="Z25" s="574"/>
      <c r="AA25" s="574"/>
      <c r="AB25" s="574"/>
      <c r="AC25" s="574"/>
      <c r="AD25" s="574"/>
      <c r="AE25" s="575"/>
      <c r="AF25" s="573"/>
      <c r="AG25" s="574"/>
      <c r="AH25" s="574"/>
      <c r="AI25" s="574"/>
      <c r="AJ25" s="574"/>
      <c r="AK25" s="574"/>
      <c r="AL25" s="575"/>
      <c r="AM25" s="573">
        <f t="shared" si="0"/>
        <v>0</v>
      </c>
      <c r="AN25" s="574">
        <f t="shared" si="1"/>
        <v>0</v>
      </c>
      <c r="AO25" s="574">
        <f t="shared" si="2"/>
        <v>0</v>
      </c>
      <c r="AP25" s="574">
        <f t="shared" si="3"/>
        <v>0</v>
      </c>
      <c r="AQ25" s="574">
        <f t="shared" si="4"/>
        <v>0</v>
      </c>
      <c r="AR25" s="575">
        <f>28-COUNTBLANK(K25:AL25)-SUM(AM25:AQ25)</f>
        <v>0</v>
      </c>
      <c r="AS25" s="620">
        <f t="shared" si="6"/>
        <v>0</v>
      </c>
      <c r="AT25" s="621"/>
    </row>
    <row r="26" spans="1:46" ht="16.5" customHeight="1">
      <c r="A26" s="616"/>
      <c r="B26" s="617"/>
      <c r="C26" s="617"/>
      <c r="D26" s="618"/>
      <c r="E26" s="619"/>
      <c r="F26" s="617"/>
      <c r="G26" s="617"/>
      <c r="H26" s="617"/>
      <c r="I26" s="574"/>
      <c r="J26" s="620"/>
      <c r="K26" s="573"/>
      <c r="L26" s="574"/>
      <c r="M26" s="574"/>
      <c r="N26" s="574"/>
      <c r="O26" s="574"/>
      <c r="P26" s="574"/>
      <c r="Q26" s="575"/>
      <c r="R26" s="573"/>
      <c r="S26" s="574"/>
      <c r="T26" s="574"/>
      <c r="U26" s="574"/>
      <c r="V26" s="574"/>
      <c r="W26" s="574"/>
      <c r="X26" s="575"/>
      <c r="Y26" s="573"/>
      <c r="Z26" s="574"/>
      <c r="AA26" s="574"/>
      <c r="AB26" s="574"/>
      <c r="AC26" s="574"/>
      <c r="AD26" s="574"/>
      <c r="AE26" s="575"/>
      <c r="AF26" s="573"/>
      <c r="AG26" s="574"/>
      <c r="AH26" s="574"/>
      <c r="AI26" s="574"/>
      <c r="AJ26" s="574"/>
      <c r="AK26" s="574"/>
      <c r="AL26" s="575"/>
      <c r="AM26" s="573">
        <f t="shared" si="0"/>
        <v>0</v>
      </c>
      <c r="AN26" s="574">
        <f t="shared" si="1"/>
        <v>0</v>
      </c>
      <c r="AO26" s="574">
        <f t="shared" si="2"/>
        <v>0</v>
      </c>
      <c r="AP26" s="574">
        <f t="shared" si="3"/>
        <v>0</v>
      </c>
      <c r="AQ26" s="574">
        <f t="shared" si="4"/>
        <v>0</v>
      </c>
      <c r="AR26" s="575">
        <f t="shared" si="5"/>
        <v>0</v>
      </c>
      <c r="AS26" s="620">
        <f t="shared" si="6"/>
        <v>0</v>
      </c>
      <c r="AT26" s="621"/>
    </row>
    <row r="27" spans="1:46" ht="16.5" customHeight="1">
      <c r="A27" s="616"/>
      <c r="B27" s="617"/>
      <c r="C27" s="617"/>
      <c r="D27" s="618"/>
      <c r="E27" s="619"/>
      <c r="F27" s="617"/>
      <c r="G27" s="617"/>
      <c r="H27" s="617"/>
      <c r="I27" s="574"/>
      <c r="J27" s="620"/>
      <c r="K27" s="573"/>
      <c r="L27" s="574"/>
      <c r="M27" s="574"/>
      <c r="N27" s="574"/>
      <c r="O27" s="622"/>
      <c r="P27" s="622"/>
      <c r="Q27" s="575"/>
      <c r="R27" s="573"/>
      <c r="S27" s="574"/>
      <c r="T27" s="574"/>
      <c r="U27" s="574"/>
      <c r="V27" s="622"/>
      <c r="W27" s="622"/>
      <c r="X27" s="575"/>
      <c r="Y27" s="573"/>
      <c r="Z27" s="574"/>
      <c r="AA27" s="574"/>
      <c r="AB27" s="574"/>
      <c r="AC27" s="622"/>
      <c r="AD27" s="622"/>
      <c r="AE27" s="575"/>
      <c r="AF27" s="573"/>
      <c r="AG27" s="574"/>
      <c r="AH27" s="574"/>
      <c r="AI27" s="574"/>
      <c r="AJ27" s="622"/>
      <c r="AK27" s="622"/>
      <c r="AL27" s="575"/>
      <c r="AM27" s="573">
        <f>COUNTIF(K27:AL27,"日")</f>
        <v>0</v>
      </c>
      <c r="AN27" s="574">
        <f>COUNTIF(K27:AL27,"早")</f>
        <v>0</v>
      </c>
      <c r="AO27" s="574">
        <f>COUNTIF(K27:AL27,"遅")</f>
        <v>0</v>
      </c>
      <c r="AP27" s="574">
        <f>COUNTIF(K27:AL27,"夜")</f>
        <v>0</v>
      </c>
      <c r="AQ27" s="574">
        <f>COUNTIF(K27:AL27,"明")</f>
        <v>0</v>
      </c>
      <c r="AR27" s="575">
        <f t="shared" si="5"/>
        <v>0</v>
      </c>
      <c r="AS27" s="620">
        <f t="shared" si="6"/>
        <v>0</v>
      </c>
      <c r="AT27" s="621"/>
    </row>
    <row r="28" spans="1:46" ht="16.5" customHeight="1" thickBot="1">
      <c r="A28" s="623"/>
      <c r="B28" s="624"/>
      <c r="C28" s="624"/>
      <c r="D28" s="625"/>
      <c r="E28" s="626"/>
      <c r="F28" s="624"/>
      <c r="G28" s="624"/>
      <c r="H28" s="624"/>
      <c r="I28" s="627"/>
      <c r="J28" s="628"/>
      <c r="K28" s="629"/>
      <c r="L28" s="627"/>
      <c r="M28" s="627"/>
      <c r="N28" s="627"/>
      <c r="O28" s="627"/>
      <c r="P28" s="627"/>
      <c r="Q28" s="630"/>
      <c r="R28" s="631"/>
      <c r="S28" s="627"/>
      <c r="T28" s="627"/>
      <c r="U28" s="627"/>
      <c r="V28" s="627"/>
      <c r="W28" s="627"/>
      <c r="X28" s="632"/>
      <c r="Y28" s="629"/>
      <c r="Z28" s="627"/>
      <c r="AA28" s="627"/>
      <c r="AB28" s="627"/>
      <c r="AC28" s="627"/>
      <c r="AD28" s="627"/>
      <c r="AE28" s="630"/>
      <c r="AF28" s="631"/>
      <c r="AG28" s="627"/>
      <c r="AH28" s="627"/>
      <c r="AI28" s="627"/>
      <c r="AJ28" s="627"/>
      <c r="AK28" s="627"/>
      <c r="AL28" s="632"/>
      <c r="AM28" s="629">
        <f>COUNTIF(K28:AL28,"日")</f>
        <v>0</v>
      </c>
      <c r="AN28" s="627">
        <f>COUNTIF(K28:AL28,"早")</f>
        <v>0</v>
      </c>
      <c r="AO28" s="627">
        <f>COUNTIF(K28:AL28,"遅")</f>
        <v>0</v>
      </c>
      <c r="AP28" s="627">
        <f>COUNTIF(K28:AL28,"夜")</f>
        <v>0</v>
      </c>
      <c r="AQ28" s="633">
        <f>COUNTIF(K28:AL28,"明")</f>
        <v>0</v>
      </c>
      <c r="AR28" s="634">
        <f t="shared" si="5"/>
        <v>0</v>
      </c>
      <c r="AS28" s="635">
        <f t="shared" si="6"/>
        <v>0</v>
      </c>
      <c r="AT28" s="636"/>
    </row>
    <row r="29" spans="1:46" ht="16.5" customHeight="1" thickBot="1">
      <c r="A29" s="587"/>
      <c r="B29" s="588"/>
      <c r="C29" s="588"/>
      <c r="D29" s="589"/>
      <c r="E29" s="637"/>
      <c r="F29" s="588"/>
      <c r="G29" s="588"/>
      <c r="H29" s="588"/>
      <c r="I29" s="592"/>
      <c r="J29" s="593" t="s">
        <v>277</v>
      </c>
      <c r="K29" s="638">
        <f>COUNTIF(K19:K27,"日")</f>
        <v>0</v>
      </c>
      <c r="L29" s="592">
        <f>COUNTIF(L19:L27,"日")</f>
        <v>0</v>
      </c>
      <c r="M29" s="592">
        <f>COUNTIF(M19:M27,"日")</f>
        <v>0</v>
      </c>
      <c r="N29" s="592">
        <f>COUNTIF(N19:N27,"日")</f>
        <v>0</v>
      </c>
      <c r="O29" s="592">
        <f>COUNTIF(O19:O26,"日")</f>
        <v>0</v>
      </c>
      <c r="P29" s="592">
        <f>COUNTIF(P19:P26,"日")</f>
        <v>0</v>
      </c>
      <c r="Q29" s="639">
        <f>COUNTIF(Q19:Q27,"日")</f>
        <v>0</v>
      </c>
      <c r="R29" s="638">
        <f>COUNTIF(R19:R27,"日")</f>
        <v>0</v>
      </c>
      <c r="S29" s="592">
        <f>COUNTIF(S19:S27,"日")</f>
        <v>0</v>
      </c>
      <c r="T29" s="592">
        <f>COUNTIF(T19:T27,"日")</f>
        <v>0</v>
      </c>
      <c r="U29" s="592">
        <f>COUNTIF(U19:U27,"日")</f>
        <v>0</v>
      </c>
      <c r="V29" s="592">
        <f>COUNTIF(V19:V26,"日")</f>
        <v>0</v>
      </c>
      <c r="W29" s="592">
        <f>COUNTIF(W19:W26,"日")</f>
        <v>0</v>
      </c>
      <c r="X29" s="639">
        <f>COUNTIF(X19:X27,"日")</f>
        <v>0</v>
      </c>
      <c r="Y29" s="638">
        <f>COUNTIF(Y19:Y27,"日")</f>
        <v>0</v>
      </c>
      <c r="Z29" s="592">
        <f>COUNTIF(Z19:Z27,"日")</f>
        <v>0</v>
      </c>
      <c r="AA29" s="592">
        <f>COUNTIF(AA19:AA27,"日")</f>
        <v>0</v>
      </c>
      <c r="AB29" s="592">
        <f>COUNTIF(AB19:AB27,"日")</f>
        <v>0</v>
      </c>
      <c r="AC29" s="592">
        <f>COUNTIF(AC19:AC26,"日")</f>
        <v>0</v>
      </c>
      <c r="AD29" s="592">
        <f>COUNTIF(AD19:AD26,"日")</f>
        <v>0</v>
      </c>
      <c r="AE29" s="639">
        <f>COUNTIF(AE19:AE27,"日")</f>
        <v>0</v>
      </c>
      <c r="AF29" s="638">
        <f>COUNTIF(AF19:AF27,"日")</f>
        <v>0</v>
      </c>
      <c r="AG29" s="592">
        <f>COUNTIF(AG19:AG27,"日")</f>
        <v>0</v>
      </c>
      <c r="AH29" s="592">
        <f>COUNTIF(AH19:AH27,"日")</f>
        <v>0</v>
      </c>
      <c r="AI29" s="592">
        <f>COUNTIF(AI19:AI27,"日")</f>
        <v>0</v>
      </c>
      <c r="AJ29" s="592">
        <f>COUNTIF(AJ19:AJ26,"日")</f>
        <v>0</v>
      </c>
      <c r="AK29" s="592">
        <f>COUNTIF(AK19:AK26,"日")</f>
        <v>0</v>
      </c>
      <c r="AL29" s="639">
        <f>COUNTIF(AL19:AL27,"日")</f>
        <v>0</v>
      </c>
      <c r="AM29" s="1209" t="s">
        <v>299</v>
      </c>
      <c r="AN29" s="1210"/>
      <c r="AO29" s="1210"/>
      <c r="AP29" s="1210"/>
      <c r="AQ29" s="1210"/>
      <c r="AR29" s="1227"/>
      <c r="AS29" s="640">
        <f>SUM(AS19:AS28)</f>
        <v>0</v>
      </c>
      <c r="AT29" s="640">
        <f>SUM(AT17:AT28)</f>
        <v>0</v>
      </c>
    </row>
    <row r="30" spans="1:46" ht="16.5" customHeight="1">
      <c r="A30" s="616"/>
      <c r="B30" s="617"/>
      <c r="C30" s="617"/>
      <c r="D30" s="618"/>
      <c r="E30" s="641"/>
      <c r="F30" s="617"/>
      <c r="G30" s="617"/>
      <c r="H30" s="617"/>
      <c r="I30" s="574"/>
      <c r="J30" s="620" t="s">
        <v>282</v>
      </c>
      <c r="K30" s="642">
        <f>COUNTIF(K19:K27,"早")</f>
        <v>0</v>
      </c>
      <c r="L30" s="574">
        <f>COUNTIF(L19:L27,"早")</f>
        <v>0</v>
      </c>
      <c r="M30" s="574">
        <f>COUNTIF(M19:M27,"早")</f>
        <v>0</v>
      </c>
      <c r="N30" s="574">
        <f>COUNTIF(N19:N27,"早")</f>
        <v>0</v>
      </c>
      <c r="O30" s="574">
        <f>COUNTIF(O19:O26,"早")</f>
        <v>0</v>
      </c>
      <c r="P30" s="574">
        <f>COUNTIF(P19:P26,"早")</f>
        <v>0</v>
      </c>
      <c r="Q30" s="576">
        <f>COUNTIF(Q19:Q27,"早")</f>
        <v>0</v>
      </c>
      <c r="R30" s="642">
        <f>COUNTIF(R19:R27,"早")</f>
        <v>0</v>
      </c>
      <c r="S30" s="574">
        <f>COUNTIF(S19:S27,"早")</f>
        <v>0</v>
      </c>
      <c r="T30" s="574">
        <f>COUNTIF(T19:T27,"早")</f>
        <v>0</v>
      </c>
      <c r="U30" s="574">
        <f>COUNTIF(U19:U27,"早")</f>
        <v>0</v>
      </c>
      <c r="V30" s="574">
        <f>COUNTIF(V19:V26,"早")</f>
        <v>0</v>
      </c>
      <c r="W30" s="574">
        <f>COUNTIF(W19:W26,"早")</f>
        <v>0</v>
      </c>
      <c r="X30" s="576">
        <f>COUNTIF(X19:X27,"早")</f>
        <v>0</v>
      </c>
      <c r="Y30" s="642">
        <f>COUNTIF(Y19:Y27,"早")</f>
        <v>0</v>
      </c>
      <c r="Z30" s="574">
        <f>COUNTIF(Z19:Z27,"早")</f>
        <v>0</v>
      </c>
      <c r="AA30" s="574">
        <f>COUNTIF(AA19:AA27,"早")</f>
        <v>0</v>
      </c>
      <c r="AB30" s="574">
        <f>COUNTIF(AB19:AB27,"早")</f>
        <v>0</v>
      </c>
      <c r="AC30" s="574">
        <f>COUNTIF(AC19:AC26,"早")</f>
        <v>0</v>
      </c>
      <c r="AD30" s="574">
        <f>COUNTIF(AD19:AD26,"早")</f>
        <v>0</v>
      </c>
      <c r="AE30" s="576">
        <f>COUNTIF(AE19:AE27,"早")</f>
        <v>0</v>
      </c>
      <c r="AF30" s="642">
        <f>COUNTIF(AF19:AF27,"早")</f>
        <v>0</v>
      </c>
      <c r="AG30" s="574">
        <f>COUNTIF(AG19:AG27,"早")</f>
        <v>0</v>
      </c>
      <c r="AH30" s="574">
        <f>COUNTIF(AH19:AH27,"早")</f>
        <v>0</v>
      </c>
      <c r="AI30" s="574">
        <f>COUNTIF(AI19:AI27,"早")</f>
        <v>0</v>
      </c>
      <c r="AJ30" s="574">
        <f>COUNTIF(AJ19:AJ26,"早")</f>
        <v>0</v>
      </c>
      <c r="AK30" s="574">
        <f>COUNTIF(AK19:AK26,"早")</f>
        <v>0</v>
      </c>
      <c r="AL30" s="643">
        <f>COUNTIF(AL19:AL27,"早")</f>
        <v>0</v>
      </c>
      <c r="AM30" s="1209"/>
      <c r="AN30" s="1210"/>
      <c r="AO30" s="1210"/>
      <c r="AP30" s="1210"/>
      <c r="AQ30" s="1210"/>
      <c r="AR30" s="1210"/>
      <c r="AS30" s="1210"/>
      <c r="AT30" s="1227"/>
    </row>
    <row r="31" spans="1:46" ht="16.5" customHeight="1">
      <c r="A31" s="616"/>
      <c r="B31" s="617"/>
      <c r="C31" s="617"/>
      <c r="D31" s="618"/>
      <c r="E31" s="641"/>
      <c r="F31" s="617"/>
      <c r="G31" s="617"/>
      <c r="H31" s="617"/>
      <c r="I31" s="574"/>
      <c r="J31" s="620" t="s">
        <v>284</v>
      </c>
      <c r="K31" s="642">
        <f>COUNTIF(K19:K27,"遅")</f>
        <v>0</v>
      </c>
      <c r="L31" s="574">
        <f>COUNTIF(L19:L27,"遅")</f>
        <v>0</v>
      </c>
      <c r="M31" s="574">
        <f>COUNTIF(M19:M27,"遅")</f>
        <v>0</v>
      </c>
      <c r="N31" s="574">
        <f>COUNTIF(N19:N27,"遅")</f>
        <v>0</v>
      </c>
      <c r="O31" s="574">
        <f>COUNTIF(O19:O26,"遅")</f>
        <v>0</v>
      </c>
      <c r="P31" s="574">
        <f>COUNTIF(P19:P26,"遅")</f>
        <v>0</v>
      </c>
      <c r="Q31" s="576">
        <f>COUNTIF(Q19:Q27,"遅")</f>
        <v>0</v>
      </c>
      <c r="R31" s="642">
        <f>COUNTIF(R19:R27,"遅")</f>
        <v>0</v>
      </c>
      <c r="S31" s="574">
        <f>COUNTIF(S19:S27,"遅")</f>
        <v>0</v>
      </c>
      <c r="T31" s="574">
        <f>COUNTIF(T19:T27,"遅")</f>
        <v>0</v>
      </c>
      <c r="U31" s="574">
        <f>COUNTIF(U19:U27,"遅")</f>
        <v>0</v>
      </c>
      <c r="V31" s="574">
        <f>COUNTIF(V19:V26,"遅")</f>
        <v>0</v>
      </c>
      <c r="W31" s="574">
        <f>COUNTIF(W19:W26,"遅")</f>
        <v>0</v>
      </c>
      <c r="X31" s="576">
        <f>COUNTIF(X19:X27,"遅")</f>
        <v>0</v>
      </c>
      <c r="Y31" s="642">
        <f>COUNTIF(Y19:Y27,"遅")</f>
        <v>0</v>
      </c>
      <c r="Z31" s="574">
        <f>COUNTIF(Z19:Z27,"遅")</f>
        <v>0</v>
      </c>
      <c r="AA31" s="574">
        <f>COUNTIF(AA19:AA27,"遅")</f>
        <v>0</v>
      </c>
      <c r="AB31" s="574">
        <f>COUNTIF(AB19:AB27,"遅")</f>
        <v>0</v>
      </c>
      <c r="AC31" s="574">
        <f>COUNTIF(AC19:AC26,"遅")</f>
        <v>0</v>
      </c>
      <c r="AD31" s="574">
        <f>COUNTIF(AD19:AD26,"遅")</f>
        <v>0</v>
      </c>
      <c r="AE31" s="576">
        <f>COUNTIF(AE19:AE27,"遅")</f>
        <v>0</v>
      </c>
      <c r="AF31" s="642">
        <f>COUNTIF(AF19:AF27,"遅")</f>
        <v>0</v>
      </c>
      <c r="AG31" s="574">
        <f>COUNTIF(AG19:AG27,"遅")</f>
        <v>0</v>
      </c>
      <c r="AH31" s="574">
        <f>COUNTIF(AH19:AH27,"遅")</f>
        <v>0</v>
      </c>
      <c r="AI31" s="574">
        <f>COUNTIF(AI19:AI27,"遅")</f>
        <v>0</v>
      </c>
      <c r="AJ31" s="574">
        <f>COUNTIF(AJ19:AJ26,"遅")</f>
        <v>0</v>
      </c>
      <c r="AK31" s="574">
        <f>COUNTIF(AK19:AK26,"遅")</f>
        <v>0</v>
      </c>
      <c r="AL31" s="643">
        <f>COUNTIF(AL19:AL27,"遅")</f>
        <v>0</v>
      </c>
      <c r="AM31" s="1212"/>
      <c r="AN31" s="1213"/>
      <c r="AO31" s="1213"/>
      <c r="AP31" s="1213"/>
      <c r="AQ31" s="1213"/>
      <c r="AR31" s="1213"/>
      <c r="AS31" s="1213"/>
      <c r="AT31" s="1228"/>
    </row>
    <row r="32" spans="1:46" ht="16.5" customHeight="1">
      <c r="A32" s="616"/>
      <c r="B32" s="617"/>
      <c r="C32" s="617"/>
      <c r="D32" s="618"/>
      <c r="E32" s="641"/>
      <c r="F32" s="617"/>
      <c r="G32" s="617"/>
      <c r="H32" s="617"/>
      <c r="I32" s="574"/>
      <c r="J32" s="620" t="s">
        <v>296</v>
      </c>
      <c r="K32" s="642">
        <f>COUNTIF(K19:K27,"夜")</f>
        <v>0</v>
      </c>
      <c r="L32" s="574">
        <f>COUNTIF(L19:L27,"夜")</f>
        <v>0</v>
      </c>
      <c r="M32" s="574">
        <f>COUNTIF(M19:M27,"夜")</f>
        <v>0</v>
      </c>
      <c r="N32" s="574">
        <f>COUNTIF(N19:N27,"夜")</f>
        <v>0</v>
      </c>
      <c r="O32" s="574">
        <f>COUNTIF(O19:O26,"夜")</f>
        <v>0</v>
      </c>
      <c r="P32" s="574">
        <f>COUNTIF(P19:P26,"夜")</f>
        <v>0</v>
      </c>
      <c r="Q32" s="576">
        <f>COUNTIF(Q19:Q27,"夜")</f>
        <v>0</v>
      </c>
      <c r="R32" s="642">
        <f>COUNTIF(R19:R27,"夜")</f>
        <v>0</v>
      </c>
      <c r="S32" s="574">
        <f>COUNTIF(S19:S27,"夜")</f>
        <v>0</v>
      </c>
      <c r="T32" s="574">
        <f>COUNTIF(T19:T27,"夜")</f>
        <v>0</v>
      </c>
      <c r="U32" s="574">
        <f>COUNTIF(U19:U27,"夜")</f>
        <v>0</v>
      </c>
      <c r="V32" s="574">
        <f>COUNTIF(V19:V26,"夜")</f>
        <v>0</v>
      </c>
      <c r="W32" s="574">
        <f>COUNTIF(W19:W26,"夜")</f>
        <v>0</v>
      </c>
      <c r="X32" s="576">
        <f>COUNTIF(X19:X27,"夜")</f>
        <v>0</v>
      </c>
      <c r="Y32" s="642">
        <f>COUNTIF(Y19:Y27,"夜")</f>
        <v>0</v>
      </c>
      <c r="Z32" s="574">
        <f>COUNTIF(Z19:Z27,"夜")</f>
        <v>0</v>
      </c>
      <c r="AA32" s="574">
        <f>COUNTIF(AA19:AA27,"夜")</f>
        <v>0</v>
      </c>
      <c r="AB32" s="574">
        <f>COUNTIF(AB19:AB27,"夜")</f>
        <v>0</v>
      </c>
      <c r="AC32" s="574">
        <f>COUNTIF(AC19:AC26,"夜")</f>
        <v>0</v>
      </c>
      <c r="AD32" s="574">
        <f>COUNTIF(AD19:AD26,"夜")</f>
        <v>0</v>
      </c>
      <c r="AE32" s="576">
        <f>COUNTIF(AE19:AE27,"夜")</f>
        <v>0</v>
      </c>
      <c r="AF32" s="642">
        <f>COUNTIF(AF19:AF27,"夜")</f>
        <v>0</v>
      </c>
      <c r="AG32" s="574">
        <f>COUNTIF(AG19:AG27,"夜")</f>
        <v>0</v>
      </c>
      <c r="AH32" s="574">
        <f>COUNTIF(AH19:AH27,"夜")</f>
        <v>0</v>
      </c>
      <c r="AI32" s="574">
        <f>COUNTIF(AI19:AI27,"夜")</f>
        <v>0</v>
      </c>
      <c r="AJ32" s="574">
        <f>COUNTIF(AJ19:AJ26,"夜")</f>
        <v>0</v>
      </c>
      <c r="AK32" s="574">
        <f>COUNTIF(AK19:AK26,"夜")</f>
        <v>0</v>
      </c>
      <c r="AL32" s="643">
        <f>COUNTIF(AL19:AL27,"夜")</f>
        <v>0</v>
      </c>
      <c r="AM32" s="1212"/>
      <c r="AN32" s="1213"/>
      <c r="AO32" s="1213"/>
      <c r="AP32" s="1213"/>
      <c r="AQ32" s="1213"/>
      <c r="AR32" s="1213"/>
      <c r="AS32" s="1213"/>
      <c r="AT32" s="1228"/>
    </row>
    <row r="33" spans="1:46" ht="16.5" customHeight="1">
      <c r="A33" s="616"/>
      <c r="B33" s="617"/>
      <c r="C33" s="617"/>
      <c r="D33" s="618"/>
      <c r="E33" s="641"/>
      <c r="F33" s="617"/>
      <c r="G33" s="617"/>
      <c r="H33" s="617"/>
      <c r="I33" s="574"/>
      <c r="J33" s="620" t="s">
        <v>286</v>
      </c>
      <c r="K33" s="642">
        <f>COUNTIF(K19:K27,"明")</f>
        <v>0</v>
      </c>
      <c r="L33" s="574">
        <f>COUNTIF(L19:L27,"明")</f>
        <v>0</v>
      </c>
      <c r="M33" s="574">
        <f>COUNTIF(M19:M27,"明")</f>
        <v>0</v>
      </c>
      <c r="N33" s="574">
        <f>COUNTIF(N19:N27,"明")</f>
        <v>0</v>
      </c>
      <c r="O33" s="574">
        <f>COUNTIF(O19:O26,"明")</f>
        <v>0</v>
      </c>
      <c r="P33" s="574">
        <f>COUNTIF(P19:P26,"明")</f>
        <v>0</v>
      </c>
      <c r="Q33" s="576">
        <f>COUNTIF(Q19:Q27,"明")</f>
        <v>0</v>
      </c>
      <c r="R33" s="642">
        <f>COUNTIF(R19:R27,"明")</f>
        <v>0</v>
      </c>
      <c r="S33" s="574">
        <f>COUNTIF(S19:S27,"明")</f>
        <v>0</v>
      </c>
      <c r="T33" s="574">
        <f>COUNTIF(T19:T27,"明")</f>
        <v>0</v>
      </c>
      <c r="U33" s="574">
        <f>COUNTIF(U19:U27,"明")</f>
        <v>0</v>
      </c>
      <c r="V33" s="574">
        <f>COUNTIF(V19:V26,"明")</f>
        <v>0</v>
      </c>
      <c r="W33" s="574">
        <f>COUNTIF(W19:W26,"明")</f>
        <v>0</v>
      </c>
      <c r="X33" s="576">
        <f>COUNTIF(X19:X27,"明")</f>
        <v>0</v>
      </c>
      <c r="Y33" s="642">
        <f>COUNTIF(Y19:Y27,"明")</f>
        <v>0</v>
      </c>
      <c r="Z33" s="574">
        <f>COUNTIF(Z19:Z27,"明")</f>
        <v>0</v>
      </c>
      <c r="AA33" s="574">
        <f>COUNTIF(AA19:AA27,"明")</f>
        <v>0</v>
      </c>
      <c r="AB33" s="574">
        <f>COUNTIF(AB19:AB27,"明")</f>
        <v>0</v>
      </c>
      <c r="AC33" s="574">
        <f>COUNTIF(AC19:AC26,"明")</f>
        <v>0</v>
      </c>
      <c r="AD33" s="574">
        <f>COUNTIF(AD19:AD26,"明")</f>
        <v>0</v>
      </c>
      <c r="AE33" s="576">
        <f>COUNTIF(AE19:AE27,"明")</f>
        <v>0</v>
      </c>
      <c r="AF33" s="642">
        <f>COUNTIF(AF19:AF27,"明")</f>
        <v>0</v>
      </c>
      <c r="AG33" s="574">
        <f>COUNTIF(AG19:AG27,"明")</f>
        <v>0</v>
      </c>
      <c r="AH33" s="574">
        <f>COUNTIF(AH19:AH27,"明")</f>
        <v>0</v>
      </c>
      <c r="AI33" s="574">
        <f>COUNTIF(AI19:AI27,"明")</f>
        <v>0</v>
      </c>
      <c r="AJ33" s="574">
        <f>COUNTIF(AJ19:AJ26,"明")</f>
        <v>0</v>
      </c>
      <c r="AK33" s="574">
        <f>COUNTIF(AK19:AK26,"明")</f>
        <v>0</v>
      </c>
      <c r="AL33" s="643">
        <f>COUNTIF(AL19:AL27,"明")</f>
        <v>0</v>
      </c>
      <c r="AM33" s="1212"/>
      <c r="AN33" s="1213"/>
      <c r="AO33" s="1213"/>
      <c r="AP33" s="1213"/>
      <c r="AQ33" s="1213"/>
      <c r="AR33" s="1213"/>
      <c r="AS33" s="1213"/>
      <c r="AT33" s="1228"/>
    </row>
    <row r="34" spans="1:46" ht="16.5" customHeight="1" thickBot="1">
      <c r="A34" s="644"/>
      <c r="B34" s="645"/>
      <c r="C34" s="645"/>
      <c r="D34" s="581"/>
      <c r="E34" s="582"/>
      <c r="F34" s="645"/>
      <c r="G34" s="645"/>
      <c r="H34" s="645"/>
      <c r="I34" s="633"/>
      <c r="J34" s="646"/>
      <c r="K34" s="647">
        <f>10-SUM(K29:K33)-COUNTBLANK(K19:K28)</f>
        <v>0</v>
      </c>
      <c r="L34" s="633">
        <f aca="true" t="shared" si="7" ref="L34:AL34">10-SUM(L29:L33)-COUNTBLANK(L19:L28)</f>
        <v>0</v>
      </c>
      <c r="M34" s="633">
        <f t="shared" si="7"/>
        <v>0</v>
      </c>
      <c r="N34" s="633">
        <f t="shared" si="7"/>
        <v>0</v>
      </c>
      <c r="O34" s="633">
        <f t="shared" si="7"/>
        <v>0</v>
      </c>
      <c r="P34" s="633">
        <f t="shared" si="7"/>
        <v>0</v>
      </c>
      <c r="Q34" s="648">
        <f t="shared" si="7"/>
        <v>0</v>
      </c>
      <c r="R34" s="647">
        <f t="shared" si="7"/>
        <v>0</v>
      </c>
      <c r="S34" s="633">
        <f t="shared" si="7"/>
        <v>0</v>
      </c>
      <c r="T34" s="633">
        <f t="shared" si="7"/>
        <v>0</v>
      </c>
      <c r="U34" s="633">
        <f t="shared" si="7"/>
        <v>0</v>
      </c>
      <c r="V34" s="633">
        <f t="shared" si="7"/>
        <v>0</v>
      </c>
      <c r="W34" s="633">
        <f t="shared" si="7"/>
        <v>0</v>
      </c>
      <c r="X34" s="648">
        <f t="shared" si="7"/>
        <v>0</v>
      </c>
      <c r="Y34" s="647">
        <f t="shared" si="7"/>
        <v>0</v>
      </c>
      <c r="Z34" s="633">
        <f t="shared" si="7"/>
        <v>0</v>
      </c>
      <c r="AA34" s="633">
        <f t="shared" si="7"/>
        <v>0</v>
      </c>
      <c r="AB34" s="633">
        <f t="shared" si="7"/>
        <v>0</v>
      </c>
      <c r="AC34" s="633">
        <f t="shared" si="7"/>
        <v>0</v>
      </c>
      <c r="AD34" s="633">
        <f t="shared" si="7"/>
        <v>0</v>
      </c>
      <c r="AE34" s="648">
        <f t="shared" si="7"/>
        <v>0</v>
      </c>
      <c r="AF34" s="647">
        <f t="shared" si="7"/>
        <v>0</v>
      </c>
      <c r="AG34" s="633">
        <f t="shared" si="7"/>
        <v>0</v>
      </c>
      <c r="AH34" s="633">
        <f t="shared" si="7"/>
        <v>0</v>
      </c>
      <c r="AI34" s="633">
        <f t="shared" si="7"/>
        <v>0</v>
      </c>
      <c r="AJ34" s="633">
        <f t="shared" si="7"/>
        <v>0</v>
      </c>
      <c r="AK34" s="633">
        <f t="shared" si="7"/>
        <v>0</v>
      </c>
      <c r="AL34" s="649">
        <f t="shared" si="7"/>
        <v>0</v>
      </c>
      <c r="AM34" s="1215"/>
      <c r="AN34" s="1216"/>
      <c r="AO34" s="1216"/>
      <c r="AP34" s="1216"/>
      <c r="AQ34" s="1216"/>
      <c r="AR34" s="1216"/>
      <c r="AS34" s="1216"/>
      <c r="AT34" s="1229"/>
    </row>
    <row r="35" spans="1:36" ht="13.5">
      <c r="A35" s="650" t="s">
        <v>299</v>
      </c>
      <c r="B35" s="651">
        <v>1</v>
      </c>
      <c r="C35" s="651" t="s">
        <v>300</v>
      </c>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51"/>
      <c r="AI35" s="651"/>
      <c r="AJ35" s="651"/>
    </row>
    <row r="36" spans="1:36" ht="13.5" customHeight="1">
      <c r="A36" s="651"/>
      <c r="B36" s="651">
        <v>2</v>
      </c>
      <c r="C36" s="651" t="s">
        <v>301</v>
      </c>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c r="AG36" s="652"/>
      <c r="AH36" s="652"/>
      <c r="AI36" s="652"/>
      <c r="AJ36" s="652"/>
    </row>
    <row r="37" spans="1:36" ht="13.5">
      <c r="A37" s="651"/>
      <c r="B37" s="651"/>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2"/>
    </row>
    <row r="38" spans="1:36" ht="13.5">
      <c r="A38" s="651"/>
      <c r="B38" s="651"/>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J38" s="652"/>
    </row>
  </sheetData>
  <sheetProtection/>
  <mergeCells count="34">
    <mergeCell ref="AM29:AR29"/>
    <mergeCell ref="AM30:AT34"/>
    <mergeCell ref="Y14:AE14"/>
    <mergeCell ref="AF14:AL14"/>
    <mergeCell ref="AM14:AR15"/>
    <mergeCell ref="AS14:AS16"/>
    <mergeCell ref="AT14:AT16"/>
    <mergeCell ref="A18:D18"/>
    <mergeCell ref="AB11:AC11"/>
    <mergeCell ref="AD11:AJ11"/>
    <mergeCell ref="AB12:AC12"/>
    <mergeCell ref="AD12:AJ12"/>
    <mergeCell ref="A14:D16"/>
    <mergeCell ref="E14:H16"/>
    <mergeCell ref="I14:I16"/>
    <mergeCell ref="J14:J16"/>
    <mergeCell ref="K14:Q14"/>
    <mergeCell ref="R14:X14"/>
    <mergeCell ref="Q9:R9"/>
    <mergeCell ref="AB9:AC9"/>
    <mergeCell ref="AD9:AJ9"/>
    <mergeCell ref="Q10:R10"/>
    <mergeCell ref="AB10:AC10"/>
    <mergeCell ref="AD10:AJ10"/>
    <mergeCell ref="A4:AT4"/>
    <mergeCell ref="AB6:AC6"/>
    <mergeCell ref="AD6:AJ6"/>
    <mergeCell ref="AK6:AN6"/>
    <mergeCell ref="AO6:AT12"/>
    <mergeCell ref="AB7:AC7"/>
    <mergeCell ref="AD7:AJ7"/>
    <mergeCell ref="T8:U8"/>
    <mergeCell ref="AB8:AC8"/>
    <mergeCell ref="AD8:AJ8"/>
  </mergeCells>
  <printOptions/>
  <pageMargins left="0.5905511811023623" right="0.31496062992125984" top="0.9448818897637796" bottom="0.5511811023622047" header="0.5118110236220472" footer="0.5118110236220472"/>
  <pageSetup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dimension ref="A1:AS39"/>
  <sheetViews>
    <sheetView view="pageBreakPreview" zoomScaleSheetLayoutView="100" workbookViewId="0" topLeftCell="A1">
      <selection activeCell="Z21" sqref="Z21"/>
    </sheetView>
  </sheetViews>
  <sheetFormatPr defaultColWidth="9.00390625" defaultRowHeight="13.5"/>
  <cols>
    <col min="1" max="7" width="2.25390625" style="877" customWidth="1"/>
    <col min="8" max="8" width="3.75390625" style="877" customWidth="1"/>
    <col min="9" max="9" width="5.125" style="877" customWidth="1"/>
    <col min="10" max="37" width="3.00390625" style="877" customWidth="1"/>
    <col min="38" max="43" width="2.875" style="877" customWidth="1"/>
    <col min="44" max="45" width="4.00390625" style="877" customWidth="1"/>
    <col min="46" max="16384" width="9.00390625" style="877" customWidth="1"/>
  </cols>
  <sheetData>
    <row r="1" spans="1:44" ht="18" customHeight="1">
      <c r="A1" s="877" t="s">
        <v>899</v>
      </c>
      <c r="AA1" s="878" t="s">
        <v>268</v>
      </c>
      <c r="AB1" s="879"/>
      <c r="AC1" s="879"/>
      <c r="AD1" s="880"/>
      <c r="AE1" s="878"/>
      <c r="AF1" s="879"/>
      <c r="AG1" s="879"/>
      <c r="AH1" s="879"/>
      <c r="AI1" s="879"/>
      <c r="AJ1" s="879"/>
      <c r="AK1" s="879"/>
      <c r="AL1" s="879"/>
      <c r="AM1" s="879"/>
      <c r="AN1" s="879"/>
      <c r="AO1" s="879"/>
      <c r="AP1" s="879"/>
      <c r="AQ1" s="879"/>
      <c r="AR1" s="880"/>
    </row>
    <row r="2" spans="28:44" ht="4.5" customHeight="1">
      <c r="AB2" s="881"/>
      <c r="AC2" s="881"/>
      <c r="AD2" s="881"/>
      <c r="AE2" s="881"/>
      <c r="AF2" s="881"/>
      <c r="AG2" s="881"/>
      <c r="AH2" s="881"/>
      <c r="AI2" s="881"/>
      <c r="AJ2" s="881"/>
      <c r="AK2" s="881"/>
      <c r="AL2" s="881"/>
      <c r="AM2" s="881"/>
      <c r="AN2" s="881"/>
      <c r="AO2" s="881"/>
      <c r="AP2" s="881"/>
      <c r="AQ2" s="881"/>
      <c r="AR2" s="881"/>
    </row>
    <row r="3" spans="1:44" ht="18" customHeight="1">
      <c r="A3" s="1250" t="s">
        <v>1025</v>
      </c>
      <c r="B3" s="1250"/>
      <c r="C3" s="1250"/>
      <c r="D3" s="1250"/>
      <c r="E3" s="1250"/>
      <c r="F3" s="1250"/>
      <c r="G3" s="1250"/>
      <c r="H3" s="1250"/>
      <c r="I3" s="1250"/>
      <c r="J3" s="1250"/>
      <c r="K3" s="1250"/>
      <c r="L3" s="1250"/>
      <c r="M3" s="1250"/>
      <c r="N3" s="1250"/>
      <c r="O3" s="1250"/>
      <c r="P3" s="1250"/>
      <c r="Q3" s="1250"/>
      <c r="R3" s="1250"/>
      <c r="S3" s="1250"/>
      <c r="T3" s="1250"/>
      <c r="U3" s="1250"/>
      <c r="V3" s="1250"/>
      <c r="W3" s="1250"/>
      <c r="X3" s="1250"/>
      <c r="Y3" s="1250"/>
      <c r="Z3" s="1250"/>
      <c r="AA3" s="1250"/>
      <c r="AB3" s="1250"/>
      <c r="AC3" s="1250"/>
      <c r="AD3" s="1250"/>
      <c r="AE3" s="1250"/>
      <c r="AF3" s="1250"/>
      <c r="AG3" s="1250"/>
      <c r="AH3" s="1250"/>
      <c r="AI3" s="1250"/>
      <c r="AJ3" s="1250"/>
      <c r="AK3" s="1250"/>
      <c r="AL3" s="1250"/>
      <c r="AM3" s="1250"/>
      <c r="AN3" s="1250"/>
      <c r="AO3" s="1250"/>
      <c r="AP3" s="1250"/>
      <c r="AQ3" s="1250"/>
      <c r="AR3" s="1250"/>
    </row>
    <row r="4" ht="7.5" customHeight="1"/>
    <row r="5" spans="1:27" ht="14.25" customHeight="1">
      <c r="A5" s="881" t="s">
        <v>269</v>
      </c>
      <c r="J5" s="882" t="s">
        <v>270</v>
      </c>
      <c r="K5" s="882"/>
      <c r="L5" s="882"/>
      <c r="M5" s="882"/>
      <c r="N5" s="882"/>
      <c r="O5" s="882"/>
      <c r="P5" s="882"/>
      <c r="Q5" s="882"/>
      <c r="R5" s="882"/>
      <c r="S5" s="882"/>
      <c r="T5" s="882"/>
      <c r="U5" s="882"/>
      <c r="AA5" s="877" t="s">
        <v>271</v>
      </c>
    </row>
    <row r="6" spans="1:44" ht="14.25" customHeight="1">
      <c r="A6" s="881"/>
      <c r="B6" s="227" t="s">
        <v>272</v>
      </c>
      <c r="C6" s="881"/>
      <c r="D6" s="881"/>
      <c r="E6" s="881"/>
      <c r="F6" s="881"/>
      <c r="G6" s="881"/>
      <c r="H6" s="881"/>
      <c r="AA6" s="1243" t="s">
        <v>273</v>
      </c>
      <c r="AB6" s="1244"/>
      <c r="AC6" s="1243" t="s">
        <v>24</v>
      </c>
      <c r="AD6" s="1245"/>
      <c r="AE6" s="1245"/>
      <c r="AF6" s="1245"/>
      <c r="AG6" s="1245"/>
      <c r="AH6" s="1245"/>
      <c r="AI6" s="1244"/>
      <c r="AJ6" s="1243" t="s">
        <v>274</v>
      </c>
      <c r="AK6" s="1245"/>
      <c r="AL6" s="1245"/>
      <c r="AM6" s="1244"/>
      <c r="AN6" s="1251" t="s">
        <v>307</v>
      </c>
      <c r="AO6" s="1252"/>
      <c r="AP6" s="1252"/>
      <c r="AQ6" s="1252"/>
      <c r="AR6" s="1252"/>
    </row>
    <row r="7" spans="1:44" ht="14.25" customHeight="1">
      <c r="A7" s="877" t="s">
        <v>275</v>
      </c>
      <c r="U7" s="1254"/>
      <c r="V7" s="1254"/>
      <c r="W7" s="882" t="s">
        <v>276</v>
      </c>
      <c r="X7" s="882"/>
      <c r="AA7" s="1243" t="s">
        <v>277</v>
      </c>
      <c r="AB7" s="1244"/>
      <c r="AC7" s="1243" t="s">
        <v>278</v>
      </c>
      <c r="AD7" s="1245"/>
      <c r="AE7" s="1245"/>
      <c r="AF7" s="1245"/>
      <c r="AG7" s="1245"/>
      <c r="AH7" s="1245"/>
      <c r="AI7" s="1244"/>
      <c r="AJ7" s="883"/>
      <c r="AK7" s="228" t="s">
        <v>276</v>
      </c>
      <c r="AL7" s="884"/>
      <c r="AM7" s="229" t="s">
        <v>279</v>
      </c>
      <c r="AN7" s="1253"/>
      <c r="AO7" s="1252"/>
      <c r="AP7" s="1252"/>
      <c r="AQ7" s="1252"/>
      <c r="AR7" s="1252"/>
    </row>
    <row r="8" spans="1:44" ht="14.25" customHeight="1">
      <c r="A8" s="885" t="s">
        <v>280</v>
      </c>
      <c r="B8" s="881"/>
      <c r="C8" s="881"/>
      <c r="D8" s="881"/>
      <c r="E8" s="881"/>
      <c r="F8" s="881"/>
      <c r="G8" s="881"/>
      <c r="H8" s="881"/>
      <c r="I8" s="881"/>
      <c r="J8" s="881"/>
      <c r="K8" s="881"/>
      <c r="L8" s="881"/>
      <c r="M8" s="881"/>
      <c r="N8" s="881"/>
      <c r="O8" s="881"/>
      <c r="P8" s="881"/>
      <c r="R8" s="1254"/>
      <c r="S8" s="1254"/>
      <c r="T8" s="882" t="s">
        <v>281</v>
      </c>
      <c r="AA8" s="1243" t="s">
        <v>282</v>
      </c>
      <c r="AB8" s="1244"/>
      <c r="AC8" s="1243" t="s">
        <v>25</v>
      </c>
      <c r="AD8" s="1245"/>
      <c r="AE8" s="1245"/>
      <c r="AF8" s="1245"/>
      <c r="AG8" s="1245"/>
      <c r="AH8" s="1245"/>
      <c r="AI8" s="1244"/>
      <c r="AJ8" s="883"/>
      <c r="AK8" s="228" t="s">
        <v>276</v>
      </c>
      <c r="AL8" s="884"/>
      <c r="AM8" s="229" t="s">
        <v>279</v>
      </c>
      <c r="AN8" s="1253"/>
      <c r="AO8" s="1252"/>
      <c r="AP8" s="1252"/>
      <c r="AQ8" s="1252"/>
      <c r="AR8" s="1252"/>
    </row>
    <row r="9" spans="1:44" ht="13.5">
      <c r="A9" s="877" t="s">
        <v>283</v>
      </c>
      <c r="S9" s="1245"/>
      <c r="T9" s="1245"/>
      <c r="U9" s="886" t="s">
        <v>281</v>
      </c>
      <c r="AA9" s="1243" t="s">
        <v>284</v>
      </c>
      <c r="AB9" s="1244"/>
      <c r="AC9" s="1243" t="s">
        <v>26</v>
      </c>
      <c r="AD9" s="1245"/>
      <c r="AE9" s="1245"/>
      <c r="AF9" s="1245"/>
      <c r="AG9" s="1245"/>
      <c r="AH9" s="1245"/>
      <c r="AI9" s="1244"/>
      <c r="AJ9" s="883"/>
      <c r="AK9" s="228" t="s">
        <v>276</v>
      </c>
      <c r="AL9" s="884"/>
      <c r="AM9" s="229" t="s">
        <v>279</v>
      </c>
      <c r="AN9" s="1253"/>
      <c r="AO9" s="1252"/>
      <c r="AP9" s="1252"/>
      <c r="AQ9" s="1252"/>
      <c r="AR9" s="1252"/>
    </row>
    <row r="10" spans="1:44" ht="13.5">
      <c r="A10" s="881"/>
      <c r="B10" s="881"/>
      <c r="C10" s="881"/>
      <c r="D10" s="881"/>
      <c r="E10" s="881"/>
      <c r="F10" s="881"/>
      <c r="G10" s="881"/>
      <c r="H10" s="881"/>
      <c r="I10" s="881"/>
      <c r="J10" s="881"/>
      <c r="K10" s="881"/>
      <c r="L10" s="881"/>
      <c r="M10" s="881"/>
      <c r="N10" s="881"/>
      <c r="O10" s="881"/>
      <c r="P10" s="881"/>
      <c r="Q10" s="1249"/>
      <c r="R10" s="1249"/>
      <c r="S10" s="881"/>
      <c r="T10" s="881"/>
      <c r="U10" s="881"/>
      <c r="V10" s="881"/>
      <c r="W10" s="881"/>
      <c r="AA10" s="1243" t="s">
        <v>285</v>
      </c>
      <c r="AB10" s="1244"/>
      <c r="AC10" s="1243" t="s">
        <v>27</v>
      </c>
      <c r="AD10" s="1245"/>
      <c r="AE10" s="1245"/>
      <c r="AF10" s="1245"/>
      <c r="AG10" s="1245"/>
      <c r="AH10" s="1245"/>
      <c r="AI10" s="1244"/>
      <c r="AJ10" s="883"/>
      <c r="AK10" s="228" t="s">
        <v>276</v>
      </c>
      <c r="AL10" s="884"/>
      <c r="AM10" s="229" t="s">
        <v>279</v>
      </c>
      <c r="AN10" s="1253"/>
      <c r="AO10" s="1252"/>
      <c r="AP10" s="1252"/>
      <c r="AQ10" s="1252"/>
      <c r="AR10" s="1252"/>
    </row>
    <row r="11" spans="1:44" ht="13.5">
      <c r="A11" s="881"/>
      <c r="B11" s="881"/>
      <c r="C11" s="881"/>
      <c r="D11" s="881"/>
      <c r="E11" s="881"/>
      <c r="F11" s="881"/>
      <c r="G11" s="881"/>
      <c r="H11" s="881"/>
      <c r="I11" s="881"/>
      <c r="J11" s="881"/>
      <c r="K11" s="881"/>
      <c r="L11" s="881"/>
      <c r="M11" s="881"/>
      <c r="N11" s="881"/>
      <c r="O11" s="881"/>
      <c r="P11" s="881"/>
      <c r="Q11" s="881"/>
      <c r="R11" s="1249"/>
      <c r="S11" s="1249"/>
      <c r="T11" s="887"/>
      <c r="U11" s="881"/>
      <c r="V11" s="881"/>
      <c r="W11" s="881"/>
      <c r="AA11" s="1243" t="s">
        <v>286</v>
      </c>
      <c r="AB11" s="1244"/>
      <c r="AC11" s="1243" t="s">
        <v>493</v>
      </c>
      <c r="AD11" s="1245"/>
      <c r="AE11" s="1245"/>
      <c r="AF11" s="1245"/>
      <c r="AG11" s="1245"/>
      <c r="AH11" s="1245"/>
      <c r="AI11" s="1244"/>
      <c r="AJ11" s="883"/>
      <c r="AK11" s="228" t="s">
        <v>276</v>
      </c>
      <c r="AL11" s="884"/>
      <c r="AM11" s="229" t="s">
        <v>279</v>
      </c>
      <c r="AN11" s="1253"/>
      <c r="AO11" s="1252"/>
      <c r="AP11" s="1252"/>
      <c r="AQ11" s="1252"/>
      <c r="AR11" s="1252"/>
    </row>
    <row r="12" spans="1:44" ht="13.5">
      <c r="A12" s="881"/>
      <c r="B12" s="881"/>
      <c r="C12" s="881"/>
      <c r="D12" s="881"/>
      <c r="E12" s="881"/>
      <c r="F12" s="881"/>
      <c r="G12" s="881"/>
      <c r="H12" s="881"/>
      <c r="I12" s="881"/>
      <c r="J12" s="881"/>
      <c r="K12" s="881"/>
      <c r="L12" s="881"/>
      <c r="M12" s="881"/>
      <c r="N12" s="881"/>
      <c r="O12" s="881"/>
      <c r="P12" s="881"/>
      <c r="Q12" s="881"/>
      <c r="R12" s="881"/>
      <c r="S12" s="881"/>
      <c r="T12" s="881"/>
      <c r="U12" s="881"/>
      <c r="V12" s="881"/>
      <c r="W12" s="881"/>
      <c r="AA12" s="1243"/>
      <c r="AB12" s="1244"/>
      <c r="AC12" s="1243" t="s">
        <v>28</v>
      </c>
      <c r="AD12" s="1245"/>
      <c r="AE12" s="1245"/>
      <c r="AF12" s="1245"/>
      <c r="AG12" s="1245"/>
      <c r="AH12" s="1245"/>
      <c r="AI12" s="1244"/>
      <c r="AJ12" s="883"/>
      <c r="AK12" s="228" t="s">
        <v>276</v>
      </c>
      <c r="AL12" s="884"/>
      <c r="AM12" s="229" t="s">
        <v>279</v>
      </c>
      <c r="AN12" s="1253"/>
      <c r="AO12" s="1252"/>
      <c r="AP12" s="1252"/>
      <c r="AQ12" s="1252"/>
      <c r="AR12" s="1252"/>
    </row>
    <row r="13" ht="14.25" thickBot="1">
      <c r="A13" s="877" t="s">
        <v>308</v>
      </c>
    </row>
    <row r="14" spans="1:45" ht="13.5" customHeight="1">
      <c r="A14" s="1296" t="s">
        <v>287</v>
      </c>
      <c r="B14" s="1268"/>
      <c r="C14" s="1268"/>
      <c r="D14" s="1297"/>
      <c r="E14" s="1267" t="s">
        <v>136</v>
      </c>
      <c r="F14" s="1268"/>
      <c r="G14" s="1268"/>
      <c r="H14" s="1264" t="s">
        <v>288</v>
      </c>
      <c r="I14" s="1246" t="s">
        <v>289</v>
      </c>
      <c r="J14" s="1240" t="s">
        <v>290</v>
      </c>
      <c r="K14" s="1241"/>
      <c r="L14" s="1241"/>
      <c r="M14" s="1241"/>
      <c r="N14" s="1241"/>
      <c r="O14" s="1241"/>
      <c r="P14" s="1242"/>
      <c r="Q14" s="1240" t="s">
        <v>291</v>
      </c>
      <c r="R14" s="1241"/>
      <c r="S14" s="1241"/>
      <c r="T14" s="1241"/>
      <c r="U14" s="1241"/>
      <c r="V14" s="1241"/>
      <c r="W14" s="1242"/>
      <c r="X14" s="1240" t="s">
        <v>292</v>
      </c>
      <c r="Y14" s="1241"/>
      <c r="Z14" s="1241"/>
      <c r="AA14" s="1241"/>
      <c r="AB14" s="1241"/>
      <c r="AC14" s="1241"/>
      <c r="AD14" s="1242"/>
      <c r="AE14" s="1240" t="s">
        <v>293</v>
      </c>
      <c r="AF14" s="1241"/>
      <c r="AG14" s="1241"/>
      <c r="AH14" s="1241"/>
      <c r="AI14" s="1241"/>
      <c r="AJ14" s="1241"/>
      <c r="AK14" s="1241"/>
      <c r="AL14" s="1276" t="s">
        <v>294</v>
      </c>
      <c r="AM14" s="1277"/>
      <c r="AN14" s="1277"/>
      <c r="AO14" s="1277"/>
      <c r="AP14" s="1277"/>
      <c r="AQ14" s="1291"/>
      <c r="AR14" s="1237" t="s">
        <v>274</v>
      </c>
      <c r="AS14" s="1237" t="s">
        <v>295</v>
      </c>
    </row>
    <row r="15" spans="1:45" ht="13.5" customHeight="1">
      <c r="A15" s="1298"/>
      <c r="B15" s="1270"/>
      <c r="C15" s="1270"/>
      <c r="D15" s="1299"/>
      <c r="E15" s="1269"/>
      <c r="F15" s="1270"/>
      <c r="G15" s="1270"/>
      <c r="H15" s="1265"/>
      <c r="I15" s="1247"/>
      <c r="J15" s="231">
        <v>1</v>
      </c>
      <c r="K15" s="232">
        <v>2</v>
      </c>
      <c r="L15" s="232">
        <v>3</v>
      </c>
      <c r="M15" s="232">
        <v>4</v>
      </c>
      <c r="N15" s="232">
        <v>5</v>
      </c>
      <c r="O15" s="232">
        <v>6</v>
      </c>
      <c r="P15" s="233">
        <v>7</v>
      </c>
      <c r="Q15" s="234">
        <v>8</v>
      </c>
      <c r="R15" s="232">
        <v>9</v>
      </c>
      <c r="S15" s="232">
        <v>10</v>
      </c>
      <c r="T15" s="232">
        <v>11</v>
      </c>
      <c r="U15" s="232">
        <v>12</v>
      </c>
      <c r="V15" s="232">
        <v>13</v>
      </c>
      <c r="W15" s="235">
        <v>14</v>
      </c>
      <c r="X15" s="231">
        <v>15</v>
      </c>
      <c r="Y15" s="232">
        <v>16</v>
      </c>
      <c r="Z15" s="232">
        <v>17</v>
      </c>
      <c r="AA15" s="232">
        <v>18</v>
      </c>
      <c r="AB15" s="232">
        <v>19</v>
      </c>
      <c r="AC15" s="232">
        <v>20</v>
      </c>
      <c r="AD15" s="233">
        <v>21</v>
      </c>
      <c r="AE15" s="234">
        <v>22</v>
      </c>
      <c r="AF15" s="232">
        <v>23</v>
      </c>
      <c r="AG15" s="232">
        <v>24</v>
      </c>
      <c r="AH15" s="232">
        <v>25</v>
      </c>
      <c r="AI15" s="232">
        <v>26</v>
      </c>
      <c r="AJ15" s="232">
        <v>27</v>
      </c>
      <c r="AK15" s="235">
        <v>28</v>
      </c>
      <c r="AL15" s="1279"/>
      <c r="AM15" s="1280"/>
      <c r="AN15" s="1280"/>
      <c r="AO15" s="1280"/>
      <c r="AP15" s="1280"/>
      <c r="AQ15" s="1292"/>
      <c r="AR15" s="1238"/>
      <c r="AS15" s="1238"/>
    </row>
    <row r="16" spans="1:45" ht="14.25" thickBot="1">
      <c r="A16" s="1300"/>
      <c r="B16" s="1272"/>
      <c r="C16" s="1272"/>
      <c r="D16" s="1301"/>
      <c r="E16" s="1271"/>
      <c r="F16" s="1272"/>
      <c r="G16" s="1272"/>
      <c r="H16" s="1266"/>
      <c r="I16" s="1248"/>
      <c r="J16" s="238" t="s">
        <v>29</v>
      </c>
      <c r="K16" s="239"/>
      <c r="L16" s="239"/>
      <c r="M16" s="239"/>
      <c r="N16" s="239"/>
      <c r="O16" s="239"/>
      <c r="P16" s="240"/>
      <c r="Q16" s="241"/>
      <c r="R16" s="239"/>
      <c r="S16" s="239"/>
      <c r="T16" s="239"/>
      <c r="U16" s="239"/>
      <c r="V16" s="239"/>
      <c r="W16" s="242"/>
      <c r="X16" s="243"/>
      <c r="Y16" s="239"/>
      <c r="Z16" s="239"/>
      <c r="AA16" s="239"/>
      <c r="AB16" s="239"/>
      <c r="AC16" s="239"/>
      <c r="AD16" s="240"/>
      <c r="AE16" s="241"/>
      <c r="AF16" s="239"/>
      <c r="AG16" s="239"/>
      <c r="AH16" s="239"/>
      <c r="AI16" s="239"/>
      <c r="AJ16" s="239"/>
      <c r="AK16" s="242"/>
      <c r="AL16" s="244" t="s">
        <v>277</v>
      </c>
      <c r="AM16" s="245" t="s">
        <v>282</v>
      </c>
      <c r="AN16" s="245" t="s">
        <v>284</v>
      </c>
      <c r="AO16" s="245" t="s">
        <v>296</v>
      </c>
      <c r="AP16" s="246" t="s">
        <v>286</v>
      </c>
      <c r="AQ16" s="247"/>
      <c r="AR16" s="1239"/>
      <c r="AS16" s="1239"/>
    </row>
    <row r="17" spans="1:45" ht="13.5" customHeight="1">
      <c r="A17" s="1273"/>
      <c r="B17" s="1274"/>
      <c r="C17" s="1274"/>
      <c r="D17" s="1275"/>
      <c r="E17" s="1293"/>
      <c r="F17" s="1294"/>
      <c r="G17" s="1295"/>
      <c r="H17" s="248"/>
      <c r="I17" s="249"/>
      <c r="J17" s="250"/>
      <c r="K17" s="251"/>
      <c r="L17" s="251"/>
      <c r="M17" s="251"/>
      <c r="N17" s="251"/>
      <c r="O17" s="251"/>
      <c r="P17" s="252"/>
      <c r="Q17" s="250"/>
      <c r="R17" s="251"/>
      <c r="S17" s="251"/>
      <c r="T17" s="251"/>
      <c r="U17" s="251"/>
      <c r="V17" s="251"/>
      <c r="W17" s="252"/>
      <c r="X17" s="250"/>
      <c r="Y17" s="251"/>
      <c r="Z17" s="251"/>
      <c r="AA17" s="251"/>
      <c r="AB17" s="251"/>
      <c r="AC17" s="251"/>
      <c r="AD17" s="252"/>
      <c r="AE17" s="250"/>
      <c r="AF17" s="251"/>
      <c r="AG17" s="251"/>
      <c r="AH17" s="251"/>
      <c r="AI17" s="251"/>
      <c r="AJ17" s="251"/>
      <c r="AK17" s="252"/>
      <c r="AL17" s="231">
        <f aca="true" t="shared" si="0" ref="AL17:AL28">COUNTIF(J17:AK17,AA$7)</f>
        <v>0</v>
      </c>
      <c r="AM17" s="232">
        <f aca="true" t="shared" si="1" ref="AM17:AM28">COUNTIF(J17:AK17,AA$8)</f>
        <v>0</v>
      </c>
      <c r="AN17" s="232">
        <f aca="true" t="shared" si="2" ref="AN17:AN28">COUNTIF(J17:AK17,AA$9)</f>
        <v>0</v>
      </c>
      <c r="AO17" s="232">
        <f aca="true" t="shared" si="3" ref="AO17:AO28">COUNTIF(J17:AK17,AA$10)</f>
        <v>0</v>
      </c>
      <c r="AP17" s="235">
        <f aca="true" t="shared" si="4" ref="AP17:AP28">COUNTIF(J17:AK17,AA$11)</f>
        <v>0</v>
      </c>
      <c r="AQ17" s="235">
        <f aca="true" t="shared" si="5" ref="AQ17:AQ28">COUNTIF(J17:AK17,AA$12)</f>
        <v>0</v>
      </c>
      <c r="AR17" s="253"/>
      <c r="AS17" s="254"/>
    </row>
    <row r="18" spans="1:45" ht="13.5" customHeight="1" thickBot="1">
      <c r="A18" s="1261"/>
      <c r="B18" s="1262"/>
      <c r="C18" s="1262"/>
      <c r="D18" s="1263"/>
      <c r="E18" s="1305"/>
      <c r="F18" s="1306"/>
      <c r="G18" s="1307"/>
      <c r="H18" s="255"/>
      <c r="I18" s="256"/>
      <c r="J18" s="257"/>
      <c r="K18" s="258"/>
      <c r="L18" s="258"/>
      <c r="M18" s="258"/>
      <c r="N18" s="258"/>
      <c r="O18" s="258"/>
      <c r="P18" s="259"/>
      <c r="Q18" s="257"/>
      <c r="R18" s="258"/>
      <c r="S18" s="258"/>
      <c r="T18" s="258"/>
      <c r="U18" s="258"/>
      <c r="V18" s="258"/>
      <c r="W18" s="259"/>
      <c r="X18" s="257"/>
      <c r="Y18" s="258"/>
      <c r="Z18" s="258"/>
      <c r="AA18" s="258"/>
      <c r="AB18" s="258"/>
      <c r="AC18" s="258"/>
      <c r="AD18" s="259"/>
      <c r="AE18" s="257"/>
      <c r="AF18" s="258"/>
      <c r="AG18" s="258"/>
      <c r="AH18" s="258"/>
      <c r="AI18" s="258"/>
      <c r="AJ18" s="258"/>
      <c r="AK18" s="259"/>
      <c r="AL18" s="257">
        <f t="shared" si="0"/>
        <v>0</v>
      </c>
      <c r="AM18" s="258">
        <f t="shared" si="1"/>
        <v>0</v>
      </c>
      <c r="AN18" s="258">
        <f t="shared" si="2"/>
        <v>0</v>
      </c>
      <c r="AO18" s="258">
        <f t="shared" si="3"/>
        <v>0</v>
      </c>
      <c r="AP18" s="260">
        <f t="shared" si="4"/>
        <v>0</v>
      </c>
      <c r="AQ18" s="260">
        <f t="shared" si="5"/>
        <v>0</v>
      </c>
      <c r="AR18" s="261"/>
      <c r="AS18" s="262"/>
    </row>
    <row r="19" spans="1:45" ht="13.5" customHeight="1" thickTop="1">
      <c r="A19" s="1255"/>
      <c r="B19" s="1256"/>
      <c r="C19" s="1256"/>
      <c r="D19" s="1257"/>
      <c r="E19" s="1302"/>
      <c r="F19" s="1303"/>
      <c r="G19" s="1304"/>
      <c r="H19" s="263"/>
      <c r="I19" s="264"/>
      <c r="J19" s="250"/>
      <c r="K19" s="251"/>
      <c r="L19" s="251"/>
      <c r="M19" s="251"/>
      <c r="N19" s="251"/>
      <c r="O19" s="251"/>
      <c r="P19" s="252"/>
      <c r="Q19" s="250"/>
      <c r="R19" s="251"/>
      <c r="S19" s="251"/>
      <c r="T19" s="251"/>
      <c r="U19" s="251"/>
      <c r="V19" s="251"/>
      <c r="W19" s="252"/>
      <c r="X19" s="250"/>
      <c r="Y19" s="251"/>
      <c r="Z19" s="251"/>
      <c r="AA19" s="251"/>
      <c r="AB19" s="251"/>
      <c r="AC19" s="251"/>
      <c r="AD19" s="252"/>
      <c r="AE19" s="250"/>
      <c r="AF19" s="251"/>
      <c r="AG19" s="251"/>
      <c r="AH19" s="251"/>
      <c r="AI19" s="251"/>
      <c r="AJ19" s="251"/>
      <c r="AK19" s="252"/>
      <c r="AL19" s="250">
        <f t="shared" si="0"/>
        <v>0</v>
      </c>
      <c r="AM19" s="251">
        <f t="shared" si="1"/>
        <v>0</v>
      </c>
      <c r="AN19" s="251">
        <f t="shared" si="2"/>
        <v>0</v>
      </c>
      <c r="AO19" s="251">
        <f t="shared" si="3"/>
        <v>0</v>
      </c>
      <c r="AP19" s="265">
        <f t="shared" si="4"/>
        <v>0</v>
      </c>
      <c r="AQ19" s="265">
        <f t="shared" si="5"/>
        <v>0</v>
      </c>
      <c r="AR19" s="266">
        <f aca="true" t="shared" si="6" ref="AR19:AR28">AL19*(AJ$7+AL$7/60)+AM19*(AJ$8+AL$8/60)+AN19*(AJ$9+AL$9/60)+AO19*(AJ$10+AL$10/60)+AP19*(AJ$11+AL$11/60)+AQ19*(AJ$12+AL$12/60)</f>
        <v>0</v>
      </c>
      <c r="AS19" s="262"/>
    </row>
    <row r="20" spans="1:45" ht="13.5" customHeight="1">
      <c r="A20" s="1255"/>
      <c r="B20" s="1256"/>
      <c r="C20" s="1256"/>
      <c r="D20" s="1257"/>
      <c r="E20" s="1258"/>
      <c r="F20" s="1259"/>
      <c r="G20" s="1260"/>
      <c r="H20" s="267"/>
      <c r="I20" s="249"/>
      <c r="J20" s="250"/>
      <c r="K20" s="232"/>
      <c r="L20" s="232"/>
      <c r="M20" s="232"/>
      <c r="N20" s="232"/>
      <c r="O20" s="232"/>
      <c r="P20" s="233"/>
      <c r="Q20" s="231"/>
      <c r="R20" s="232"/>
      <c r="S20" s="232"/>
      <c r="T20" s="232"/>
      <c r="U20" s="232"/>
      <c r="V20" s="232"/>
      <c r="W20" s="233"/>
      <c r="X20" s="231"/>
      <c r="Y20" s="232"/>
      <c r="Z20" s="232"/>
      <c r="AA20" s="232"/>
      <c r="AB20" s="232"/>
      <c r="AC20" s="232"/>
      <c r="AD20" s="233"/>
      <c r="AE20" s="231"/>
      <c r="AF20" s="232"/>
      <c r="AG20" s="232"/>
      <c r="AH20" s="232"/>
      <c r="AI20" s="232"/>
      <c r="AJ20" s="232"/>
      <c r="AK20" s="233"/>
      <c r="AL20" s="231">
        <f t="shared" si="0"/>
        <v>0</v>
      </c>
      <c r="AM20" s="232">
        <f t="shared" si="1"/>
        <v>0</v>
      </c>
      <c r="AN20" s="232">
        <f t="shared" si="2"/>
        <v>0</v>
      </c>
      <c r="AO20" s="232">
        <f t="shared" si="3"/>
        <v>0</v>
      </c>
      <c r="AP20" s="235">
        <f t="shared" si="4"/>
        <v>0</v>
      </c>
      <c r="AQ20" s="235">
        <f t="shared" si="5"/>
        <v>0</v>
      </c>
      <c r="AR20" s="266">
        <f t="shared" si="6"/>
        <v>0</v>
      </c>
      <c r="AS20" s="262"/>
    </row>
    <row r="21" spans="1:45" ht="13.5" customHeight="1">
      <c r="A21" s="1255"/>
      <c r="B21" s="1256"/>
      <c r="C21" s="1256"/>
      <c r="D21" s="1257"/>
      <c r="E21" s="1258"/>
      <c r="F21" s="1259"/>
      <c r="G21" s="1260"/>
      <c r="H21" s="267"/>
      <c r="I21" s="249"/>
      <c r="J21" s="250"/>
      <c r="K21" s="232"/>
      <c r="L21" s="232"/>
      <c r="M21" s="232"/>
      <c r="N21" s="232"/>
      <c r="O21" s="232"/>
      <c r="P21" s="233"/>
      <c r="Q21" s="231"/>
      <c r="R21" s="232"/>
      <c r="S21" s="232"/>
      <c r="T21" s="232"/>
      <c r="U21" s="232"/>
      <c r="V21" s="232"/>
      <c r="W21" s="233"/>
      <c r="X21" s="231"/>
      <c r="Y21" s="232"/>
      <c r="Z21" s="232"/>
      <c r="AA21" s="232"/>
      <c r="AB21" s="232"/>
      <c r="AC21" s="232"/>
      <c r="AD21" s="233"/>
      <c r="AE21" s="231"/>
      <c r="AF21" s="232"/>
      <c r="AG21" s="232"/>
      <c r="AH21" s="232"/>
      <c r="AI21" s="232"/>
      <c r="AJ21" s="232"/>
      <c r="AK21" s="233"/>
      <c r="AL21" s="231">
        <f t="shared" si="0"/>
        <v>0</v>
      </c>
      <c r="AM21" s="232">
        <f t="shared" si="1"/>
        <v>0</v>
      </c>
      <c r="AN21" s="232">
        <f t="shared" si="2"/>
        <v>0</v>
      </c>
      <c r="AO21" s="232">
        <f t="shared" si="3"/>
        <v>0</v>
      </c>
      <c r="AP21" s="235">
        <f t="shared" si="4"/>
        <v>0</v>
      </c>
      <c r="AQ21" s="235">
        <f t="shared" si="5"/>
        <v>0</v>
      </c>
      <c r="AR21" s="266">
        <f t="shared" si="6"/>
        <v>0</v>
      </c>
      <c r="AS21" s="262"/>
    </row>
    <row r="22" spans="1:45" ht="13.5" customHeight="1">
      <c r="A22" s="1255"/>
      <c r="B22" s="1256"/>
      <c r="C22" s="1256"/>
      <c r="D22" s="1257"/>
      <c r="E22" s="1258"/>
      <c r="F22" s="1259"/>
      <c r="G22" s="1260"/>
      <c r="H22" s="267"/>
      <c r="I22" s="249"/>
      <c r="J22" s="250"/>
      <c r="K22" s="232"/>
      <c r="L22" s="232"/>
      <c r="M22" s="232"/>
      <c r="N22" s="232"/>
      <c r="O22" s="232"/>
      <c r="P22" s="233"/>
      <c r="Q22" s="231"/>
      <c r="R22" s="232"/>
      <c r="S22" s="232"/>
      <c r="T22" s="232"/>
      <c r="U22" s="232"/>
      <c r="V22" s="232"/>
      <c r="W22" s="233"/>
      <c r="X22" s="231"/>
      <c r="Y22" s="232"/>
      <c r="Z22" s="232"/>
      <c r="AA22" s="232"/>
      <c r="AB22" s="232"/>
      <c r="AC22" s="232"/>
      <c r="AD22" s="233"/>
      <c r="AE22" s="231"/>
      <c r="AF22" s="232"/>
      <c r="AG22" s="232"/>
      <c r="AH22" s="232"/>
      <c r="AI22" s="232"/>
      <c r="AJ22" s="232"/>
      <c r="AK22" s="233"/>
      <c r="AL22" s="231">
        <f t="shared" si="0"/>
        <v>0</v>
      </c>
      <c r="AM22" s="232">
        <f t="shared" si="1"/>
        <v>0</v>
      </c>
      <c r="AN22" s="232">
        <f t="shared" si="2"/>
        <v>0</v>
      </c>
      <c r="AO22" s="232">
        <f t="shared" si="3"/>
        <v>0</v>
      </c>
      <c r="AP22" s="235">
        <f t="shared" si="4"/>
        <v>0</v>
      </c>
      <c r="AQ22" s="235">
        <f t="shared" si="5"/>
        <v>0</v>
      </c>
      <c r="AR22" s="266">
        <f t="shared" si="6"/>
        <v>0</v>
      </c>
      <c r="AS22" s="262"/>
    </row>
    <row r="23" spans="1:45" ht="13.5" customHeight="1">
      <c r="A23" s="1255"/>
      <c r="B23" s="1256"/>
      <c r="C23" s="1256"/>
      <c r="D23" s="1257"/>
      <c r="E23" s="1258"/>
      <c r="F23" s="1259"/>
      <c r="G23" s="1260"/>
      <c r="H23" s="267"/>
      <c r="I23" s="249"/>
      <c r="J23" s="250"/>
      <c r="K23" s="232"/>
      <c r="L23" s="232"/>
      <c r="M23" s="232"/>
      <c r="N23" s="232"/>
      <c r="O23" s="232"/>
      <c r="P23" s="233"/>
      <c r="Q23" s="231"/>
      <c r="R23" s="232"/>
      <c r="S23" s="232"/>
      <c r="T23" s="232"/>
      <c r="U23" s="232"/>
      <c r="W23" s="233"/>
      <c r="X23" s="231"/>
      <c r="Y23" s="232"/>
      <c r="Z23" s="232"/>
      <c r="AA23" s="232"/>
      <c r="AB23" s="232"/>
      <c r="AC23" s="232"/>
      <c r="AD23" s="233"/>
      <c r="AE23" s="231"/>
      <c r="AF23" s="232"/>
      <c r="AG23" s="232"/>
      <c r="AH23" s="232"/>
      <c r="AI23" s="232"/>
      <c r="AJ23" s="232"/>
      <c r="AK23" s="233"/>
      <c r="AL23" s="231">
        <f t="shared" si="0"/>
        <v>0</v>
      </c>
      <c r="AM23" s="232">
        <f t="shared" si="1"/>
        <v>0</v>
      </c>
      <c r="AN23" s="232">
        <f t="shared" si="2"/>
        <v>0</v>
      </c>
      <c r="AO23" s="232">
        <f t="shared" si="3"/>
        <v>0</v>
      </c>
      <c r="AP23" s="235">
        <f t="shared" si="4"/>
        <v>0</v>
      </c>
      <c r="AQ23" s="235">
        <f t="shared" si="5"/>
        <v>0</v>
      </c>
      <c r="AR23" s="266">
        <f t="shared" si="6"/>
        <v>0</v>
      </c>
      <c r="AS23" s="262"/>
    </row>
    <row r="24" spans="1:45" ht="13.5" customHeight="1">
      <c r="A24" s="1255"/>
      <c r="B24" s="1256"/>
      <c r="C24" s="1256"/>
      <c r="D24" s="1257"/>
      <c r="E24" s="1258"/>
      <c r="F24" s="1259"/>
      <c r="G24" s="1260"/>
      <c r="H24" s="267"/>
      <c r="I24" s="249"/>
      <c r="J24" s="250"/>
      <c r="K24" s="232"/>
      <c r="L24" s="232"/>
      <c r="M24" s="232"/>
      <c r="N24" s="232"/>
      <c r="O24" s="232"/>
      <c r="P24" s="233"/>
      <c r="Q24" s="231"/>
      <c r="R24" s="232"/>
      <c r="S24" s="232"/>
      <c r="T24" s="232"/>
      <c r="U24" s="232"/>
      <c r="V24" s="232"/>
      <c r="W24" s="233"/>
      <c r="X24" s="231"/>
      <c r="Y24" s="232"/>
      <c r="Z24" s="232"/>
      <c r="AA24" s="232"/>
      <c r="AB24" s="232"/>
      <c r="AC24" s="232"/>
      <c r="AD24" s="233"/>
      <c r="AE24" s="231"/>
      <c r="AF24" s="232"/>
      <c r="AG24" s="232"/>
      <c r="AH24" s="232"/>
      <c r="AI24" s="232"/>
      <c r="AJ24" s="232"/>
      <c r="AK24" s="233"/>
      <c r="AL24" s="231">
        <f t="shared" si="0"/>
        <v>0</v>
      </c>
      <c r="AM24" s="232">
        <f t="shared" si="1"/>
        <v>0</v>
      </c>
      <c r="AN24" s="232">
        <f t="shared" si="2"/>
        <v>0</v>
      </c>
      <c r="AO24" s="232">
        <f t="shared" si="3"/>
        <v>0</v>
      </c>
      <c r="AP24" s="235">
        <f t="shared" si="4"/>
        <v>0</v>
      </c>
      <c r="AQ24" s="235">
        <f t="shared" si="5"/>
        <v>0</v>
      </c>
      <c r="AR24" s="266">
        <f t="shared" si="6"/>
        <v>0</v>
      </c>
      <c r="AS24" s="262"/>
    </row>
    <row r="25" spans="1:45" ht="13.5" customHeight="1">
      <c r="A25" s="1255"/>
      <c r="B25" s="1256"/>
      <c r="C25" s="1256"/>
      <c r="D25" s="1257"/>
      <c r="E25" s="1258"/>
      <c r="F25" s="1259"/>
      <c r="G25" s="1260"/>
      <c r="H25" s="267"/>
      <c r="I25" s="249"/>
      <c r="J25" s="231" t="s">
        <v>297</v>
      </c>
      <c r="K25" s="232"/>
      <c r="L25" s="232"/>
      <c r="M25" s="232"/>
      <c r="N25" s="232"/>
      <c r="O25" s="232"/>
      <c r="P25" s="233"/>
      <c r="Q25" s="231"/>
      <c r="R25" s="232"/>
      <c r="S25" s="232"/>
      <c r="T25" s="232"/>
      <c r="V25" s="232"/>
      <c r="W25" s="233"/>
      <c r="X25" s="231"/>
      <c r="Y25" s="232"/>
      <c r="Z25" s="232"/>
      <c r="AA25" s="232"/>
      <c r="AB25" s="232"/>
      <c r="AC25" s="232"/>
      <c r="AD25" s="233"/>
      <c r="AE25" s="231"/>
      <c r="AF25" s="232"/>
      <c r="AG25" s="232"/>
      <c r="AH25" s="232"/>
      <c r="AI25" s="232"/>
      <c r="AJ25" s="232"/>
      <c r="AK25" s="233"/>
      <c r="AL25" s="231">
        <f t="shared" si="0"/>
        <v>0</v>
      </c>
      <c r="AM25" s="232">
        <f t="shared" si="1"/>
        <v>0</v>
      </c>
      <c r="AN25" s="232">
        <f t="shared" si="2"/>
        <v>0</v>
      </c>
      <c r="AO25" s="232">
        <f t="shared" si="3"/>
        <v>0</v>
      </c>
      <c r="AP25" s="235">
        <f t="shared" si="4"/>
        <v>0</v>
      </c>
      <c r="AQ25" s="235">
        <f t="shared" si="5"/>
        <v>0</v>
      </c>
      <c r="AR25" s="266">
        <f t="shared" si="6"/>
        <v>0</v>
      </c>
      <c r="AS25" s="262"/>
    </row>
    <row r="26" spans="1:45" ht="13.5" customHeight="1">
      <c r="A26" s="1255"/>
      <c r="B26" s="1256"/>
      <c r="C26" s="1256"/>
      <c r="D26" s="1257"/>
      <c r="E26" s="1258"/>
      <c r="F26" s="1259"/>
      <c r="G26" s="1260"/>
      <c r="H26" s="267"/>
      <c r="I26" s="249"/>
      <c r="J26" s="231"/>
      <c r="K26" s="232"/>
      <c r="L26" s="232"/>
      <c r="M26" s="232"/>
      <c r="N26" s="232"/>
      <c r="O26" s="232"/>
      <c r="P26" s="233"/>
      <c r="Q26" s="231"/>
      <c r="R26" s="232"/>
      <c r="S26" s="232"/>
      <c r="T26" s="232"/>
      <c r="U26" s="232"/>
      <c r="V26" s="232"/>
      <c r="W26" s="233"/>
      <c r="X26" s="231"/>
      <c r="Y26" s="232"/>
      <c r="Z26" s="232"/>
      <c r="AA26" s="232"/>
      <c r="AB26" s="232"/>
      <c r="AC26" s="232"/>
      <c r="AD26" s="233"/>
      <c r="AE26" s="231"/>
      <c r="AF26" s="232"/>
      <c r="AG26" s="232"/>
      <c r="AH26" s="232"/>
      <c r="AI26" s="232"/>
      <c r="AJ26" s="232"/>
      <c r="AK26" s="233"/>
      <c r="AL26" s="231">
        <f t="shared" si="0"/>
        <v>0</v>
      </c>
      <c r="AM26" s="232">
        <f t="shared" si="1"/>
        <v>0</v>
      </c>
      <c r="AN26" s="232">
        <f t="shared" si="2"/>
        <v>0</v>
      </c>
      <c r="AO26" s="232">
        <f t="shared" si="3"/>
        <v>0</v>
      </c>
      <c r="AP26" s="235">
        <f t="shared" si="4"/>
        <v>0</v>
      </c>
      <c r="AQ26" s="235">
        <f t="shared" si="5"/>
        <v>0</v>
      </c>
      <c r="AR26" s="266">
        <f t="shared" si="6"/>
        <v>0</v>
      </c>
      <c r="AS26" s="262"/>
    </row>
    <row r="27" spans="1:45" ht="13.5" customHeight="1">
      <c r="A27" s="1255"/>
      <c r="B27" s="1256"/>
      <c r="C27" s="1256"/>
      <c r="D27" s="1257"/>
      <c r="E27" s="1258"/>
      <c r="F27" s="1259"/>
      <c r="G27" s="1260"/>
      <c r="H27" s="267"/>
      <c r="I27" s="249"/>
      <c r="J27" s="231"/>
      <c r="K27" s="232"/>
      <c r="L27" s="232"/>
      <c r="M27" s="232" t="s">
        <v>297</v>
      </c>
      <c r="N27" s="888"/>
      <c r="O27" s="888"/>
      <c r="P27" s="233"/>
      <c r="Q27" s="231"/>
      <c r="R27" s="232"/>
      <c r="S27" s="232"/>
      <c r="T27" s="232"/>
      <c r="U27" s="888"/>
      <c r="V27" s="888"/>
      <c r="W27" s="233"/>
      <c r="X27" s="231"/>
      <c r="Y27" s="232"/>
      <c r="Z27" s="232"/>
      <c r="AA27" s="232" t="s">
        <v>297</v>
      </c>
      <c r="AB27" s="888"/>
      <c r="AC27" s="888"/>
      <c r="AD27" s="233"/>
      <c r="AE27" s="231"/>
      <c r="AF27" s="232"/>
      <c r="AG27" s="232"/>
      <c r="AH27" s="232" t="s">
        <v>297</v>
      </c>
      <c r="AI27" s="888"/>
      <c r="AJ27" s="888"/>
      <c r="AK27" s="233"/>
      <c r="AL27" s="231">
        <f t="shared" si="0"/>
        <v>0</v>
      </c>
      <c r="AM27" s="232">
        <f t="shared" si="1"/>
        <v>0</v>
      </c>
      <c r="AN27" s="232">
        <f t="shared" si="2"/>
        <v>0</v>
      </c>
      <c r="AO27" s="232">
        <f t="shared" si="3"/>
        <v>0</v>
      </c>
      <c r="AP27" s="235">
        <f t="shared" si="4"/>
        <v>0</v>
      </c>
      <c r="AQ27" s="235">
        <f t="shared" si="5"/>
        <v>0</v>
      </c>
      <c r="AR27" s="266">
        <f t="shared" si="6"/>
        <v>0</v>
      </c>
      <c r="AS27" s="262"/>
    </row>
    <row r="28" spans="1:45" ht="13.5" customHeight="1" thickBot="1">
      <c r="A28" s="1311"/>
      <c r="B28" s="1312"/>
      <c r="C28" s="1312"/>
      <c r="D28" s="1313"/>
      <c r="E28" s="1308"/>
      <c r="F28" s="1309"/>
      <c r="G28" s="1310"/>
      <c r="H28" s="268"/>
      <c r="I28" s="269"/>
      <c r="J28" s="270"/>
      <c r="K28" s="271"/>
      <c r="L28" s="271"/>
      <c r="M28" s="271"/>
      <c r="N28" s="271"/>
      <c r="O28" s="271"/>
      <c r="P28" s="272"/>
      <c r="Q28" s="273"/>
      <c r="R28" s="271"/>
      <c r="S28" s="271"/>
      <c r="T28" s="271"/>
      <c r="U28" s="271"/>
      <c r="V28" s="271"/>
      <c r="W28" s="274"/>
      <c r="X28" s="270"/>
      <c r="Y28" s="271"/>
      <c r="Z28" s="271"/>
      <c r="AA28" s="271"/>
      <c r="AB28" s="271"/>
      <c r="AC28" s="271"/>
      <c r="AD28" s="272"/>
      <c r="AE28" s="273"/>
      <c r="AF28" s="271"/>
      <c r="AG28" s="271"/>
      <c r="AH28" s="271"/>
      <c r="AI28" s="271"/>
      <c r="AJ28" s="271"/>
      <c r="AK28" s="274"/>
      <c r="AL28" s="231">
        <f t="shared" si="0"/>
        <v>0</v>
      </c>
      <c r="AM28" s="232">
        <f t="shared" si="1"/>
        <v>0</v>
      </c>
      <c r="AN28" s="232">
        <f t="shared" si="2"/>
        <v>0</v>
      </c>
      <c r="AO28" s="232">
        <f t="shared" si="3"/>
        <v>0</v>
      </c>
      <c r="AP28" s="235">
        <f t="shared" si="4"/>
        <v>0</v>
      </c>
      <c r="AQ28" s="235">
        <f t="shared" si="5"/>
        <v>0</v>
      </c>
      <c r="AR28" s="266">
        <f t="shared" si="6"/>
        <v>0</v>
      </c>
      <c r="AS28" s="275"/>
    </row>
    <row r="29" spans="1:45" ht="13.5" customHeight="1" thickBot="1">
      <c r="A29" s="1276" t="s">
        <v>298</v>
      </c>
      <c r="B29" s="1277"/>
      <c r="C29" s="1277"/>
      <c r="D29" s="1277"/>
      <c r="E29" s="1277"/>
      <c r="F29" s="1277"/>
      <c r="G29" s="1277"/>
      <c r="H29" s="1278"/>
      <c r="I29" s="276" t="s">
        <v>277</v>
      </c>
      <c r="J29" s="277">
        <f aca="true" t="shared" si="7" ref="J29:AK29">COUNTIF(J19:J28,$AA7)</f>
        <v>0</v>
      </c>
      <c r="K29" s="277">
        <f t="shared" si="7"/>
        <v>0</v>
      </c>
      <c r="L29" s="277">
        <f t="shared" si="7"/>
        <v>0</v>
      </c>
      <c r="M29" s="277">
        <f t="shared" si="7"/>
        <v>0</v>
      </c>
      <c r="N29" s="277">
        <f t="shared" si="7"/>
        <v>0</v>
      </c>
      <c r="O29" s="277">
        <f t="shared" si="7"/>
        <v>0</v>
      </c>
      <c r="P29" s="278">
        <f t="shared" si="7"/>
        <v>0</v>
      </c>
      <c r="Q29" s="279">
        <f t="shared" si="7"/>
        <v>0</v>
      </c>
      <c r="R29" s="277">
        <f t="shared" si="7"/>
        <v>0</v>
      </c>
      <c r="S29" s="277">
        <f t="shared" si="7"/>
        <v>0</v>
      </c>
      <c r="T29" s="277">
        <f t="shared" si="7"/>
        <v>0</v>
      </c>
      <c r="U29" s="277">
        <f t="shared" si="7"/>
        <v>0</v>
      </c>
      <c r="V29" s="277">
        <f t="shared" si="7"/>
        <v>0</v>
      </c>
      <c r="W29" s="280">
        <f t="shared" si="7"/>
        <v>0</v>
      </c>
      <c r="X29" s="281">
        <f t="shared" si="7"/>
        <v>0</v>
      </c>
      <c r="Y29" s="277">
        <f t="shared" si="7"/>
        <v>0</v>
      </c>
      <c r="Z29" s="277">
        <f t="shared" si="7"/>
        <v>0</v>
      </c>
      <c r="AA29" s="277">
        <f t="shared" si="7"/>
        <v>0</v>
      </c>
      <c r="AB29" s="277">
        <f t="shared" si="7"/>
        <v>0</v>
      </c>
      <c r="AC29" s="277">
        <f t="shared" si="7"/>
        <v>0</v>
      </c>
      <c r="AD29" s="280">
        <f t="shared" si="7"/>
        <v>0</v>
      </c>
      <c r="AE29" s="281">
        <f t="shared" si="7"/>
        <v>0</v>
      </c>
      <c r="AF29" s="277">
        <f t="shared" si="7"/>
        <v>0</v>
      </c>
      <c r="AG29" s="277">
        <f t="shared" si="7"/>
        <v>0</v>
      </c>
      <c r="AH29" s="277">
        <f t="shared" si="7"/>
        <v>0</v>
      </c>
      <c r="AI29" s="277">
        <f t="shared" si="7"/>
        <v>0</v>
      </c>
      <c r="AJ29" s="277">
        <f t="shared" si="7"/>
        <v>0</v>
      </c>
      <c r="AK29" s="277">
        <f t="shared" si="7"/>
        <v>0</v>
      </c>
      <c r="AL29" s="282" t="s">
        <v>299</v>
      </c>
      <c r="AM29" s="230"/>
      <c r="AN29" s="230"/>
      <c r="AO29" s="230"/>
      <c r="AP29" s="230"/>
      <c r="AQ29" s="230"/>
      <c r="AR29" s="283">
        <f>SUM(AR19:AR28)</f>
        <v>0</v>
      </c>
      <c r="AS29" s="283">
        <f>SUM(AS17:AS28)</f>
        <v>0</v>
      </c>
    </row>
    <row r="30" spans="1:45" ht="13.5" customHeight="1">
      <c r="A30" s="1279"/>
      <c r="B30" s="1280"/>
      <c r="C30" s="1280"/>
      <c r="D30" s="1280"/>
      <c r="E30" s="1280"/>
      <c r="F30" s="1280"/>
      <c r="G30" s="1280"/>
      <c r="H30" s="1281"/>
      <c r="I30" s="284" t="s">
        <v>282</v>
      </c>
      <c r="J30" s="232">
        <f aca="true" t="shared" si="8" ref="J30:AK30">COUNTIF(J19:J28,$AA8)</f>
        <v>0</v>
      </c>
      <c r="K30" s="232">
        <f t="shared" si="8"/>
        <v>0</v>
      </c>
      <c r="L30" s="232">
        <f t="shared" si="8"/>
        <v>0</v>
      </c>
      <c r="M30" s="232">
        <f t="shared" si="8"/>
        <v>0</v>
      </c>
      <c r="N30" s="232">
        <f t="shared" si="8"/>
        <v>0</v>
      </c>
      <c r="O30" s="232">
        <f t="shared" si="8"/>
        <v>0</v>
      </c>
      <c r="P30" s="235">
        <f t="shared" si="8"/>
        <v>0</v>
      </c>
      <c r="Q30" s="231">
        <f t="shared" si="8"/>
        <v>0</v>
      </c>
      <c r="R30" s="232">
        <f t="shared" si="8"/>
        <v>0</v>
      </c>
      <c r="S30" s="232">
        <f t="shared" si="8"/>
        <v>0</v>
      </c>
      <c r="T30" s="232">
        <f t="shared" si="8"/>
        <v>0</v>
      </c>
      <c r="U30" s="232">
        <f t="shared" si="8"/>
        <v>0</v>
      </c>
      <c r="V30" s="232">
        <f t="shared" si="8"/>
        <v>0</v>
      </c>
      <c r="W30" s="233">
        <f t="shared" si="8"/>
        <v>0</v>
      </c>
      <c r="X30" s="234">
        <f t="shared" si="8"/>
        <v>0</v>
      </c>
      <c r="Y30" s="232">
        <f t="shared" si="8"/>
        <v>0</v>
      </c>
      <c r="Z30" s="232">
        <f t="shared" si="8"/>
        <v>0</v>
      </c>
      <c r="AA30" s="232">
        <f t="shared" si="8"/>
        <v>0</v>
      </c>
      <c r="AB30" s="232">
        <f t="shared" si="8"/>
        <v>0</v>
      </c>
      <c r="AC30" s="232">
        <f t="shared" si="8"/>
        <v>0</v>
      </c>
      <c r="AD30" s="233">
        <f t="shared" si="8"/>
        <v>0</v>
      </c>
      <c r="AE30" s="234">
        <f t="shared" si="8"/>
        <v>0</v>
      </c>
      <c r="AF30" s="232">
        <f t="shared" si="8"/>
        <v>0</v>
      </c>
      <c r="AG30" s="232">
        <f t="shared" si="8"/>
        <v>0</v>
      </c>
      <c r="AH30" s="232">
        <f t="shared" si="8"/>
        <v>0</v>
      </c>
      <c r="AI30" s="232">
        <f t="shared" si="8"/>
        <v>0</v>
      </c>
      <c r="AJ30" s="232">
        <f t="shared" si="8"/>
        <v>0</v>
      </c>
      <c r="AK30" s="232">
        <f t="shared" si="8"/>
        <v>0</v>
      </c>
      <c r="AL30" s="1285"/>
      <c r="AM30" s="1286"/>
      <c r="AN30" s="1286"/>
      <c r="AO30" s="1286"/>
      <c r="AP30" s="1286"/>
      <c r="AQ30" s="1286"/>
      <c r="AR30" s="1286"/>
      <c r="AS30" s="1287"/>
    </row>
    <row r="31" spans="1:45" ht="13.5" customHeight="1">
      <c r="A31" s="1279"/>
      <c r="B31" s="1280"/>
      <c r="C31" s="1280"/>
      <c r="D31" s="1280"/>
      <c r="E31" s="1280"/>
      <c r="F31" s="1280"/>
      <c r="G31" s="1280"/>
      <c r="H31" s="1281"/>
      <c r="I31" s="284" t="s">
        <v>284</v>
      </c>
      <c r="J31" s="232">
        <f aca="true" t="shared" si="9" ref="J31:AK31">COUNTIF(J19:J28,$AA9)</f>
        <v>0</v>
      </c>
      <c r="K31" s="232">
        <f t="shared" si="9"/>
        <v>0</v>
      </c>
      <c r="L31" s="232">
        <f t="shared" si="9"/>
        <v>0</v>
      </c>
      <c r="M31" s="232">
        <f t="shared" si="9"/>
        <v>0</v>
      </c>
      <c r="N31" s="232">
        <f t="shared" si="9"/>
        <v>0</v>
      </c>
      <c r="O31" s="232">
        <f t="shared" si="9"/>
        <v>0</v>
      </c>
      <c r="P31" s="235">
        <f t="shared" si="9"/>
        <v>0</v>
      </c>
      <c r="Q31" s="231">
        <f t="shared" si="9"/>
        <v>0</v>
      </c>
      <c r="R31" s="232">
        <f t="shared" si="9"/>
        <v>0</v>
      </c>
      <c r="S31" s="232">
        <f t="shared" si="9"/>
        <v>0</v>
      </c>
      <c r="T31" s="232">
        <f t="shared" si="9"/>
        <v>0</v>
      </c>
      <c r="U31" s="232">
        <f t="shared" si="9"/>
        <v>0</v>
      </c>
      <c r="V31" s="232">
        <f t="shared" si="9"/>
        <v>0</v>
      </c>
      <c r="W31" s="233">
        <f t="shared" si="9"/>
        <v>0</v>
      </c>
      <c r="X31" s="234">
        <f t="shared" si="9"/>
        <v>0</v>
      </c>
      <c r="Y31" s="232">
        <f t="shared" si="9"/>
        <v>0</v>
      </c>
      <c r="Z31" s="232">
        <f t="shared" si="9"/>
        <v>0</v>
      </c>
      <c r="AA31" s="232">
        <f t="shared" si="9"/>
        <v>0</v>
      </c>
      <c r="AB31" s="232">
        <f t="shared" si="9"/>
        <v>0</v>
      </c>
      <c r="AC31" s="232">
        <f t="shared" si="9"/>
        <v>0</v>
      </c>
      <c r="AD31" s="233">
        <f t="shared" si="9"/>
        <v>0</v>
      </c>
      <c r="AE31" s="234">
        <f t="shared" si="9"/>
        <v>0</v>
      </c>
      <c r="AF31" s="232">
        <f t="shared" si="9"/>
        <v>0</v>
      </c>
      <c r="AG31" s="232">
        <f t="shared" si="9"/>
        <v>0</v>
      </c>
      <c r="AH31" s="232">
        <f t="shared" si="9"/>
        <v>0</v>
      </c>
      <c r="AI31" s="232">
        <f t="shared" si="9"/>
        <v>0</v>
      </c>
      <c r="AJ31" s="232">
        <f t="shared" si="9"/>
        <v>0</v>
      </c>
      <c r="AK31" s="232">
        <f t="shared" si="9"/>
        <v>0</v>
      </c>
      <c r="AL31" s="1285"/>
      <c r="AM31" s="1286"/>
      <c r="AN31" s="1286"/>
      <c r="AO31" s="1286"/>
      <c r="AP31" s="1286"/>
      <c r="AQ31" s="1286"/>
      <c r="AR31" s="1286"/>
      <c r="AS31" s="1287"/>
    </row>
    <row r="32" spans="1:45" ht="13.5" customHeight="1">
      <c r="A32" s="1279"/>
      <c r="B32" s="1280"/>
      <c r="C32" s="1280"/>
      <c r="D32" s="1280"/>
      <c r="E32" s="1280"/>
      <c r="F32" s="1280"/>
      <c r="G32" s="1280"/>
      <c r="H32" s="1281"/>
      <c r="I32" s="284" t="s">
        <v>296</v>
      </c>
      <c r="J32" s="232">
        <f aca="true" t="shared" si="10" ref="J32:AK32">COUNTIF(J19:J28,$AA10)</f>
        <v>0</v>
      </c>
      <c r="K32" s="232">
        <f t="shared" si="10"/>
        <v>0</v>
      </c>
      <c r="L32" s="232">
        <f t="shared" si="10"/>
        <v>0</v>
      </c>
      <c r="M32" s="232">
        <f t="shared" si="10"/>
        <v>0</v>
      </c>
      <c r="N32" s="232">
        <f t="shared" si="10"/>
        <v>0</v>
      </c>
      <c r="O32" s="232">
        <f t="shared" si="10"/>
        <v>0</v>
      </c>
      <c r="P32" s="235">
        <f t="shared" si="10"/>
        <v>0</v>
      </c>
      <c r="Q32" s="231">
        <f t="shared" si="10"/>
        <v>0</v>
      </c>
      <c r="R32" s="232">
        <f t="shared" si="10"/>
        <v>0</v>
      </c>
      <c r="S32" s="232">
        <f t="shared" si="10"/>
        <v>0</v>
      </c>
      <c r="T32" s="232">
        <f t="shared" si="10"/>
        <v>0</v>
      </c>
      <c r="U32" s="232">
        <f t="shared" si="10"/>
        <v>0</v>
      </c>
      <c r="V32" s="232">
        <f t="shared" si="10"/>
        <v>0</v>
      </c>
      <c r="W32" s="233">
        <f t="shared" si="10"/>
        <v>0</v>
      </c>
      <c r="X32" s="234">
        <f t="shared" si="10"/>
        <v>0</v>
      </c>
      <c r="Y32" s="232">
        <f t="shared" si="10"/>
        <v>0</v>
      </c>
      <c r="Z32" s="232">
        <f t="shared" si="10"/>
        <v>0</v>
      </c>
      <c r="AA32" s="232">
        <f t="shared" si="10"/>
        <v>0</v>
      </c>
      <c r="AB32" s="232">
        <f t="shared" si="10"/>
        <v>0</v>
      </c>
      <c r="AC32" s="232">
        <f t="shared" si="10"/>
        <v>0</v>
      </c>
      <c r="AD32" s="233">
        <f t="shared" si="10"/>
        <v>0</v>
      </c>
      <c r="AE32" s="234">
        <f t="shared" si="10"/>
        <v>0</v>
      </c>
      <c r="AF32" s="232">
        <f t="shared" si="10"/>
        <v>0</v>
      </c>
      <c r="AG32" s="232">
        <f t="shared" si="10"/>
        <v>0</v>
      </c>
      <c r="AH32" s="232">
        <f t="shared" si="10"/>
        <v>0</v>
      </c>
      <c r="AI32" s="232">
        <f t="shared" si="10"/>
        <v>0</v>
      </c>
      <c r="AJ32" s="232">
        <f t="shared" si="10"/>
        <v>0</v>
      </c>
      <c r="AK32" s="232">
        <f t="shared" si="10"/>
        <v>0</v>
      </c>
      <c r="AL32" s="1285"/>
      <c r="AM32" s="1286"/>
      <c r="AN32" s="1286"/>
      <c r="AO32" s="1286"/>
      <c r="AP32" s="1286"/>
      <c r="AQ32" s="1286"/>
      <c r="AR32" s="1286"/>
      <c r="AS32" s="1287"/>
    </row>
    <row r="33" spans="1:45" ht="13.5" customHeight="1">
      <c r="A33" s="1279"/>
      <c r="B33" s="1280"/>
      <c r="C33" s="1280"/>
      <c r="D33" s="1280"/>
      <c r="E33" s="1280"/>
      <c r="F33" s="1280"/>
      <c r="G33" s="1280"/>
      <c r="H33" s="1281"/>
      <c r="I33" s="284" t="s">
        <v>286</v>
      </c>
      <c r="J33" s="232">
        <f aca="true" t="shared" si="11" ref="J33:AK33">COUNTIF(J19:J28,$AA11)</f>
        <v>0</v>
      </c>
      <c r="K33" s="232">
        <f t="shared" si="11"/>
        <v>0</v>
      </c>
      <c r="L33" s="232">
        <f t="shared" si="11"/>
        <v>0</v>
      </c>
      <c r="M33" s="232">
        <f t="shared" si="11"/>
        <v>0</v>
      </c>
      <c r="N33" s="232">
        <f t="shared" si="11"/>
        <v>0</v>
      </c>
      <c r="O33" s="232">
        <f t="shared" si="11"/>
        <v>0</v>
      </c>
      <c r="P33" s="235">
        <f t="shared" si="11"/>
        <v>0</v>
      </c>
      <c r="Q33" s="231">
        <f t="shared" si="11"/>
        <v>0</v>
      </c>
      <c r="R33" s="232">
        <f t="shared" si="11"/>
        <v>0</v>
      </c>
      <c r="S33" s="232">
        <f t="shared" si="11"/>
        <v>0</v>
      </c>
      <c r="T33" s="232">
        <f t="shared" si="11"/>
        <v>0</v>
      </c>
      <c r="U33" s="232">
        <f t="shared" si="11"/>
        <v>0</v>
      </c>
      <c r="V33" s="232">
        <f t="shared" si="11"/>
        <v>0</v>
      </c>
      <c r="W33" s="233">
        <f t="shared" si="11"/>
        <v>0</v>
      </c>
      <c r="X33" s="234">
        <f t="shared" si="11"/>
        <v>0</v>
      </c>
      <c r="Y33" s="232">
        <f t="shared" si="11"/>
        <v>0</v>
      </c>
      <c r="Z33" s="232">
        <f t="shared" si="11"/>
        <v>0</v>
      </c>
      <c r="AA33" s="232">
        <f t="shared" si="11"/>
        <v>0</v>
      </c>
      <c r="AB33" s="232">
        <f t="shared" si="11"/>
        <v>0</v>
      </c>
      <c r="AC33" s="232">
        <f t="shared" si="11"/>
        <v>0</v>
      </c>
      <c r="AD33" s="233">
        <f t="shared" si="11"/>
        <v>0</v>
      </c>
      <c r="AE33" s="234">
        <f t="shared" si="11"/>
        <v>0</v>
      </c>
      <c r="AF33" s="232">
        <f t="shared" si="11"/>
        <v>0</v>
      </c>
      <c r="AG33" s="232">
        <f t="shared" si="11"/>
        <v>0</v>
      </c>
      <c r="AH33" s="232">
        <f t="shared" si="11"/>
        <v>0</v>
      </c>
      <c r="AI33" s="232">
        <f t="shared" si="11"/>
        <v>0</v>
      </c>
      <c r="AJ33" s="232">
        <f t="shared" si="11"/>
        <v>0</v>
      </c>
      <c r="AK33" s="232">
        <f t="shared" si="11"/>
        <v>0</v>
      </c>
      <c r="AL33" s="1285"/>
      <c r="AM33" s="1286"/>
      <c r="AN33" s="1286"/>
      <c r="AO33" s="1286"/>
      <c r="AP33" s="1286"/>
      <c r="AQ33" s="1286"/>
      <c r="AR33" s="1286"/>
      <c r="AS33" s="1287"/>
    </row>
    <row r="34" spans="1:45" ht="13.5" customHeight="1" thickBot="1">
      <c r="A34" s="1282"/>
      <c r="B34" s="1283"/>
      <c r="C34" s="1283"/>
      <c r="D34" s="1283"/>
      <c r="E34" s="1283"/>
      <c r="F34" s="1283"/>
      <c r="G34" s="1283"/>
      <c r="H34" s="1284"/>
      <c r="I34" s="285"/>
      <c r="J34" s="286">
        <f aca="true" t="shared" si="12" ref="J34:AK34">COUNTIF(J19:J28,$AA$11)</f>
        <v>0</v>
      </c>
      <c r="K34" s="286">
        <f t="shared" si="12"/>
        <v>0</v>
      </c>
      <c r="L34" s="286">
        <f t="shared" si="12"/>
        <v>0</v>
      </c>
      <c r="M34" s="286">
        <f t="shared" si="12"/>
        <v>0</v>
      </c>
      <c r="N34" s="286">
        <f t="shared" si="12"/>
        <v>0</v>
      </c>
      <c r="O34" s="286">
        <f t="shared" si="12"/>
        <v>0</v>
      </c>
      <c r="P34" s="287">
        <f t="shared" si="12"/>
        <v>0</v>
      </c>
      <c r="Q34" s="288">
        <f t="shared" si="12"/>
        <v>0</v>
      </c>
      <c r="R34" s="286">
        <f t="shared" si="12"/>
        <v>0</v>
      </c>
      <c r="S34" s="286">
        <f t="shared" si="12"/>
        <v>0</v>
      </c>
      <c r="T34" s="286">
        <f t="shared" si="12"/>
        <v>0</v>
      </c>
      <c r="U34" s="286">
        <f t="shared" si="12"/>
        <v>0</v>
      </c>
      <c r="V34" s="286">
        <f t="shared" si="12"/>
        <v>0</v>
      </c>
      <c r="W34" s="237">
        <f t="shared" si="12"/>
        <v>0</v>
      </c>
      <c r="X34" s="238">
        <f t="shared" si="12"/>
        <v>0</v>
      </c>
      <c r="Y34" s="289">
        <f t="shared" si="12"/>
        <v>0</v>
      </c>
      <c r="Z34" s="289">
        <f t="shared" si="12"/>
        <v>0</v>
      </c>
      <c r="AA34" s="289">
        <f t="shared" si="12"/>
        <v>0</v>
      </c>
      <c r="AB34" s="289">
        <f t="shared" si="12"/>
        <v>0</v>
      </c>
      <c r="AC34" s="289">
        <f t="shared" si="12"/>
        <v>0</v>
      </c>
      <c r="AD34" s="290">
        <f t="shared" si="12"/>
        <v>0</v>
      </c>
      <c r="AE34" s="236">
        <f t="shared" si="12"/>
        <v>0</v>
      </c>
      <c r="AF34" s="286">
        <f t="shared" si="12"/>
        <v>0</v>
      </c>
      <c r="AG34" s="286">
        <f t="shared" si="12"/>
        <v>0</v>
      </c>
      <c r="AH34" s="286">
        <f t="shared" si="12"/>
        <v>0</v>
      </c>
      <c r="AI34" s="286">
        <f t="shared" si="12"/>
        <v>0</v>
      </c>
      <c r="AJ34" s="286">
        <f t="shared" si="12"/>
        <v>0</v>
      </c>
      <c r="AK34" s="286">
        <f t="shared" si="12"/>
        <v>0</v>
      </c>
      <c r="AL34" s="1288"/>
      <c r="AM34" s="1289"/>
      <c r="AN34" s="1289"/>
      <c r="AO34" s="1289"/>
      <c r="AP34" s="1289"/>
      <c r="AQ34" s="1289"/>
      <c r="AR34" s="1289"/>
      <c r="AS34" s="1290"/>
    </row>
    <row r="35" spans="1:44" s="294" customFormat="1" ht="13.5" customHeight="1">
      <c r="A35" s="291"/>
      <c r="B35" s="291"/>
      <c r="C35" s="291"/>
      <c r="D35" s="291"/>
      <c r="E35" s="291"/>
      <c r="F35" s="291"/>
      <c r="G35" s="291"/>
      <c r="H35" s="291"/>
      <c r="I35" s="292"/>
      <c r="J35" s="293">
        <f aca="true" t="shared" si="13" ref="J35:AK35">J29*($AJ7+$AL7/60)+J30*($AJ8+$AL8/60)+J31*($AJ9+$AL9/60)+J32*($AJ10+$AL10/60)+J33*($AJ11+$AL11/60)+J34*($AJ12+$AL12/60)</f>
        <v>0</v>
      </c>
      <c r="K35" s="293">
        <f t="shared" si="13"/>
        <v>0</v>
      </c>
      <c r="L35" s="293">
        <f t="shared" si="13"/>
        <v>0</v>
      </c>
      <c r="M35" s="293">
        <f t="shared" si="13"/>
        <v>0</v>
      </c>
      <c r="N35" s="293">
        <f t="shared" si="13"/>
        <v>0</v>
      </c>
      <c r="O35" s="293">
        <f t="shared" si="13"/>
        <v>0</v>
      </c>
      <c r="P35" s="293">
        <f t="shared" si="13"/>
        <v>0</v>
      </c>
      <c r="Q35" s="293">
        <f t="shared" si="13"/>
        <v>0</v>
      </c>
      <c r="R35" s="293">
        <f t="shared" si="13"/>
        <v>0</v>
      </c>
      <c r="S35" s="293">
        <f t="shared" si="13"/>
        <v>0</v>
      </c>
      <c r="T35" s="293">
        <f t="shared" si="13"/>
        <v>0</v>
      </c>
      <c r="U35" s="293">
        <f t="shared" si="13"/>
        <v>0</v>
      </c>
      <c r="V35" s="293">
        <f t="shared" si="13"/>
        <v>0</v>
      </c>
      <c r="W35" s="293">
        <f t="shared" si="13"/>
        <v>0</v>
      </c>
      <c r="X35" s="293">
        <f t="shared" si="13"/>
        <v>0</v>
      </c>
      <c r="Y35" s="293">
        <f t="shared" si="13"/>
        <v>0</v>
      </c>
      <c r="Z35" s="293">
        <f t="shared" si="13"/>
        <v>0</v>
      </c>
      <c r="AA35" s="293">
        <f t="shared" si="13"/>
        <v>0</v>
      </c>
      <c r="AB35" s="293">
        <f t="shared" si="13"/>
        <v>0</v>
      </c>
      <c r="AC35" s="293">
        <f t="shared" si="13"/>
        <v>0</v>
      </c>
      <c r="AD35" s="293">
        <f t="shared" si="13"/>
        <v>0</v>
      </c>
      <c r="AE35" s="293">
        <f t="shared" si="13"/>
        <v>0</v>
      </c>
      <c r="AF35" s="293">
        <f t="shared" si="13"/>
        <v>0</v>
      </c>
      <c r="AG35" s="293">
        <f t="shared" si="13"/>
        <v>0</v>
      </c>
      <c r="AH35" s="293">
        <f t="shared" si="13"/>
        <v>0</v>
      </c>
      <c r="AI35" s="293">
        <f t="shared" si="13"/>
        <v>0</v>
      </c>
      <c r="AJ35" s="293">
        <f t="shared" si="13"/>
        <v>0</v>
      </c>
      <c r="AK35" s="293">
        <f t="shared" si="13"/>
        <v>0</v>
      </c>
      <c r="AL35" s="292"/>
      <c r="AM35" s="292"/>
      <c r="AN35" s="292"/>
      <c r="AO35" s="292"/>
      <c r="AP35" s="292"/>
      <c r="AQ35" s="292"/>
      <c r="AR35" s="292"/>
    </row>
    <row r="36" spans="1:35" ht="13.5">
      <c r="A36" s="295" t="s">
        <v>299</v>
      </c>
      <c r="B36" s="296">
        <v>1</v>
      </c>
      <c r="C36" s="296" t="s">
        <v>300</v>
      </c>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row>
    <row r="37" spans="1:35" ht="13.5" customHeight="1">
      <c r="A37" s="296"/>
      <c r="B37" s="296">
        <v>2</v>
      </c>
      <c r="C37" s="296" t="s">
        <v>301</v>
      </c>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row>
    <row r="38" spans="1:36" ht="13.5">
      <c r="A38" s="296"/>
      <c r="B38" s="296">
        <v>3</v>
      </c>
      <c r="C38" s="298" t="s">
        <v>302</v>
      </c>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row>
    <row r="39" spans="1:35" ht="13.5">
      <c r="A39" s="296"/>
      <c r="B39" s="296"/>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row>
  </sheetData>
  <sheetProtection/>
  <mergeCells count="59">
    <mergeCell ref="A25:D25"/>
    <mergeCell ref="A26:D26"/>
    <mergeCell ref="E21:G21"/>
    <mergeCell ref="E27:G27"/>
    <mergeCell ref="E28:G28"/>
    <mergeCell ref="A27:D27"/>
    <mergeCell ref="A28:D28"/>
    <mergeCell ref="A14:D16"/>
    <mergeCell ref="E20:G20"/>
    <mergeCell ref="E19:G19"/>
    <mergeCell ref="E18:G18"/>
    <mergeCell ref="E22:G22"/>
    <mergeCell ref="E23:G23"/>
    <mergeCell ref="A29:H34"/>
    <mergeCell ref="AL30:AS34"/>
    <mergeCell ref="AL14:AQ15"/>
    <mergeCell ref="AS14:AS16"/>
    <mergeCell ref="E25:G25"/>
    <mergeCell ref="E26:G26"/>
    <mergeCell ref="A24:D24"/>
    <mergeCell ref="A22:D22"/>
    <mergeCell ref="A19:D19"/>
    <mergeCell ref="E17:G17"/>
    <mergeCell ref="U7:V7"/>
    <mergeCell ref="A20:D20"/>
    <mergeCell ref="A21:D21"/>
    <mergeCell ref="E24:G24"/>
    <mergeCell ref="A23:D23"/>
    <mergeCell ref="A18:D18"/>
    <mergeCell ref="J14:P14"/>
    <mergeCell ref="H14:H16"/>
    <mergeCell ref="E14:G16"/>
    <mergeCell ref="A17:D17"/>
    <mergeCell ref="R11:S11"/>
    <mergeCell ref="AA11:AB11"/>
    <mergeCell ref="AA12:AB12"/>
    <mergeCell ref="R8:S8"/>
    <mergeCell ref="AA10:AB10"/>
    <mergeCell ref="S9:T9"/>
    <mergeCell ref="A3:AR3"/>
    <mergeCell ref="AA6:AB6"/>
    <mergeCell ref="AA7:AB7"/>
    <mergeCell ref="AA8:AB8"/>
    <mergeCell ref="AC6:AI6"/>
    <mergeCell ref="AJ6:AM6"/>
    <mergeCell ref="AC7:AI7"/>
    <mergeCell ref="AN6:AR12"/>
    <mergeCell ref="AC12:AI12"/>
    <mergeCell ref="AC8:AI8"/>
    <mergeCell ref="AR14:AR16"/>
    <mergeCell ref="Q14:W14"/>
    <mergeCell ref="AA9:AB9"/>
    <mergeCell ref="AC9:AI9"/>
    <mergeCell ref="AE14:AK14"/>
    <mergeCell ref="I14:I16"/>
    <mergeCell ref="X14:AD14"/>
    <mergeCell ref="AC10:AI10"/>
    <mergeCell ref="AC11:AI11"/>
    <mergeCell ref="Q10:R10"/>
  </mergeCells>
  <printOptions/>
  <pageMargins left="0.7" right="0.7" top="0.75" bottom="0.75" header="0.3" footer="0.3"/>
  <pageSetup firstPageNumber="1" useFirstPageNumber="1"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N105"/>
  <sheetViews>
    <sheetView view="pageBreakPreview" zoomScaleSheetLayoutView="100" zoomScalePageLayoutView="0" workbookViewId="0" topLeftCell="A25">
      <selection activeCell="M3" sqref="M3"/>
    </sheetView>
  </sheetViews>
  <sheetFormatPr defaultColWidth="9.00390625" defaultRowHeight="13.5"/>
  <cols>
    <col min="1" max="1" width="7.625" style="199" customWidth="1"/>
    <col min="2" max="2" width="1.625" style="199" customWidth="1"/>
    <col min="3" max="5" width="6.625" style="199" customWidth="1"/>
    <col min="6" max="7" width="7.625" style="199" customWidth="1"/>
    <col min="8" max="9" width="4.125" style="199" customWidth="1"/>
    <col min="10" max="10" width="8.625" style="199" customWidth="1"/>
    <col min="11" max="11" width="10.625" style="199" customWidth="1"/>
    <col min="12" max="12" width="1.625" style="199" customWidth="1"/>
    <col min="13" max="13" width="15.625" style="199" customWidth="1"/>
    <col min="14" max="16384" width="9.00390625" style="199" customWidth="1"/>
  </cols>
  <sheetData>
    <row r="1" spans="1:14" ht="13.5">
      <c r="A1" s="2" t="s">
        <v>712</v>
      </c>
      <c r="B1" s="2"/>
      <c r="C1" s="2"/>
      <c r="D1" s="2"/>
      <c r="E1" s="2"/>
      <c r="F1" s="2"/>
      <c r="G1" s="2"/>
      <c r="H1" s="2"/>
      <c r="I1" s="2"/>
      <c r="J1" s="2"/>
      <c r="K1" s="2"/>
      <c r="L1" s="2"/>
      <c r="M1" s="2"/>
      <c r="N1" s="2"/>
    </row>
    <row r="2" spans="1:14" ht="18.75">
      <c r="A2" s="1336" t="s">
        <v>648</v>
      </c>
      <c r="B2" s="1336"/>
      <c r="C2" s="1336"/>
      <c r="D2" s="1336"/>
      <c r="E2" s="1336"/>
      <c r="F2" s="1336"/>
      <c r="G2" s="1336"/>
      <c r="H2" s="1336"/>
      <c r="I2" s="1336"/>
      <c r="J2" s="1336"/>
      <c r="K2" s="1336"/>
      <c r="L2" s="1336"/>
      <c r="M2" s="1336"/>
      <c r="N2" s="2"/>
    </row>
    <row r="3" spans="1:14" ht="13.5">
      <c r="A3" s="2"/>
      <c r="B3" s="2"/>
      <c r="C3" s="2"/>
      <c r="D3" s="2"/>
      <c r="E3" s="2"/>
      <c r="F3" s="2"/>
      <c r="G3" s="2"/>
      <c r="H3" s="2"/>
      <c r="K3" s="2"/>
      <c r="L3" s="2"/>
      <c r="M3" s="2"/>
      <c r="N3" s="2"/>
    </row>
    <row r="4" spans="1:14" ht="13.5">
      <c r="A4" s="2" t="s">
        <v>649</v>
      </c>
      <c r="B4" s="2"/>
      <c r="C4" s="2"/>
      <c r="D4" s="2"/>
      <c r="E4" s="2"/>
      <c r="F4" s="2"/>
      <c r="G4" s="2"/>
      <c r="H4" s="2"/>
      <c r="I4" s="13"/>
      <c r="J4" s="13"/>
      <c r="K4" s="2"/>
      <c r="L4" s="2"/>
      <c r="M4" s="2"/>
      <c r="N4" s="2"/>
    </row>
    <row r="5" spans="1:14" ht="4.5" customHeight="1">
      <c r="A5" s="2"/>
      <c r="B5" s="2"/>
      <c r="C5" s="2"/>
      <c r="D5" s="2"/>
      <c r="E5" s="2"/>
      <c r="F5" s="2"/>
      <c r="G5" s="2"/>
      <c r="H5" s="2"/>
      <c r="I5" s="13"/>
      <c r="J5" s="13"/>
      <c r="K5" s="2"/>
      <c r="L5" s="2"/>
      <c r="M5" s="2"/>
      <c r="N5" s="2"/>
    </row>
    <row r="6" spans="1:14" ht="19.5" customHeight="1">
      <c r="A6" s="1316" t="s">
        <v>650</v>
      </c>
      <c r="B6" s="1318"/>
      <c r="C6" s="1317"/>
      <c r="D6" s="1337"/>
      <c r="E6" s="1338"/>
      <c r="F6" s="1338"/>
      <c r="G6" s="1338"/>
      <c r="H6" s="1339"/>
      <c r="I6" s="1316" t="s">
        <v>651</v>
      </c>
      <c r="J6" s="1317"/>
      <c r="K6" s="1319"/>
      <c r="L6" s="1314"/>
      <c r="M6" s="1315"/>
      <c r="N6" s="2"/>
    </row>
    <row r="7" spans="1:14" ht="19.5" customHeight="1">
      <c r="A7" s="1316" t="s">
        <v>652</v>
      </c>
      <c r="B7" s="1318"/>
      <c r="C7" s="1317"/>
      <c r="D7" s="1319"/>
      <c r="E7" s="1314"/>
      <c r="F7" s="1314"/>
      <c r="G7" s="1314"/>
      <c r="H7" s="1314"/>
      <c r="I7" s="1314"/>
      <c r="J7" s="1314"/>
      <c r="K7" s="1314"/>
      <c r="L7" s="1314"/>
      <c r="M7" s="1315"/>
      <c r="N7" s="2"/>
    </row>
    <row r="8" spans="1:14" ht="19.5" customHeight="1">
      <c r="A8" s="1316" t="s">
        <v>653</v>
      </c>
      <c r="B8" s="1318"/>
      <c r="C8" s="1317"/>
      <c r="D8" s="1036"/>
      <c r="E8" s="1329"/>
      <c r="F8" s="1329"/>
      <c r="G8" s="1329"/>
      <c r="H8" s="1329"/>
      <c r="I8" s="1329"/>
      <c r="J8" s="1329"/>
      <c r="K8" s="1329"/>
      <c r="L8" s="1329"/>
      <c r="M8" s="1037"/>
      <c r="N8" s="2"/>
    </row>
    <row r="9" spans="1:14" ht="12" customHeight="1">
      <c r="A9" s="85"/>
      <c r="B9" s="16"/>
      <c r="C9" s="17"/>
      <c r="D9" s="1330"/>
      <c r="E9" s="1331"/>
      <c r="F9" s="1331"/>
      <c r="G9" s="1331"/>
      <c r="H9" s="1331"/>
      <c r="I9" s="1331"/>
      <c r="J9" s="1331"/>
      <c r="K9" s="1331"/>
      <c r="L9" s="1331"/>
      <c r="M9" s="1332"/>
      <c r="N9" s="2"/>
    </row>
    <row r="10" spans="1:14" ht="12" customHeight="1">
      <c r="A10" s="85" t="s">
        <v>654</v>
      </c>
      <c r="B10" s="16"/>
      <c r="C10" s="17"/>
      <c r="D10" s="1333"/>
      <c r="E10" s="1334"/>
      <c r="F10" s="1334"/>
      <c r="G10" s="1334"/>
      <c r="H10" s="1334"/>
      <c r="I10" s="1334"/>
      <c r="J10" s="1334"/>
      <c r="K10" s="1334"/>
      <c r="L10" s="1334"/>
      <c r="M10" s="1335"/>
      <c r="N10" s="2"/>
    </row>
    <row r="11" spans="1:14" ht="12" customHeight="1">
      <c r="A11" s="85" t="s">
        <v>655</v>
      </c>
      <c r="B11" s="16"/>
      <c r="C11" s="17"/>
      <c r="D11" s="1320"/>
      <c r="E11" s="1327"/>
      <c r="F11" s="1327"/>
      <c r="G11" s="1327"/>
      <c r="H11" s="1327"/>
      <c r="I11" s="1327"/>
      <c r="J11" s="1327"/>
      <c r="K11" s="1327"/>
      <c r="L11" s="1327"/>
      <c r="M11" s="1321"/>
      <c r="N11" s="2"/>
    </row>
    <row r="12" spans="1:14" ht="12" customHeight="1">
      <c r="A12" s="85" t="s">
        <v>656</v>
      </c>
      <c r="B12" s="16"/>
      <c r="C12" s="17"/>
      <c r="D12" s="1320"/>
      <c r="E12" s="1327"/>
      <c r="F12" s="1327"/>
      <c r="G12" s="1327"/>
      <c r="H12" s="1327"/>
      <c r="I12" s="1327"/>
      <c r="J12" s="1327"/>
      <c r="K12" s="1327"/>
      <c r="L12" s="1327"/>
      <c r="M12" s="1321"/>
      <c r="N12" s="2"/>
    </row>
    <row r="13" spans="1:14" ht="12" customHeight="1">
      <c r="A13" s="85" t="s">
        <v>96</v>
      </c>
      <c r="B13" s="16"/>
      <c r="C13" s="17"/>
      <c r="D13" s="1320"/>
      <c r="E13" s="1327"/>
      <c r="F13" s="1327"/>
      <c r="G13" s="1327"/>
      <c r="H13" s="1327"/>
      <c r="I13" s="1327"/>
      <c r="J13" s="1327"/>
      <c r="K13" s="1327"/>
      <c r="L13" s="1327"/>
      <c r="M13" s="1321"/>
      <c r="N13" s="2"/>
    </row>
    <row r="14" spans="1:14" ht="12" customHeight="1">
      <c r="A14" s="85"/>
      <c r="B14" s="16"/>
      <c r="C14" s="17"/>
      <c r="D14" s="1324"/>
      <c r="E14" s="1325"/>
      <c r="F14" s="1325"/>
      <c r="G14" s="1325"/>
      <c r="H14" s="1325"/>
      <c r="I14" s="1325"/>
      <c r="J14" s="1325"/>
      <c r="K14" s="1325"/>
      <c r="L14" s="1325"/>
      <c r="M14" s="1326"/>
      <c r="N14" s="2"/>
    </row>
    <row r="15" spans="1:14" ht="19.5" customHeight="1">
      <c r="A15" s="1316" t="s">
        <v>657</v>
      </c>
      <c r="B15" s="1318"/>
      <c r="C15" s="1318"/>
      <c r="D15" s="1318"/>
      <c r="E15" s="1318"/>
      <c r="F15" s="1318"/>
      <c r="G15" s="1318"/>
      <c r="H15" s="1318"/>
      <c r="I15" s="1318"/>
      <c r="J15" s="1318"/>
      <c r="K15" s="1318"/>
      <c r="L15" s="1318"/>
      <c r="M15" s="1317"/>
      <c r="N15" s="2"/>
    </row>
    <row r="16" spans="1:14" ht="19.5" customHeight="1">
      <c r="A16" s="1316" t="s">
        <v>658</v>
      </c>
      <c r="B16" s="1317"/>
      <c r="C16" s="1316" t="s">
        <v>659</v>
      </c>
      <c r="D16" s="1317"/>
      <c r="E16" s="1316" t="s">
        <v>660</v>
      </c>
      <c r="F16" s="1317"/>
      <c r="G16" s="1316" t="s">
        <v>661</v>
      </c>
      <c r="H16" s="1318"/>
      <c r="I16" s="1318"/>
      <c r="J16" s="1318"/>
      <c r="K16" s="1317"/>
      <c r="L16" s="1316" t="s">
        <v>662</v>
      </c>
      <c r="M16" s="1317"/>
      <c r="N16" s="2"/>
    </row>
    <row r="17" spans="1:14" ht="19.5" customHeight="1">
      <c r="A17" s="11"/>
      <c r="B17" s="12"/>
      <c r="C17" s="1322"/>
      <c r="D17" s="1323"/>
      <c r="E17" s="1322"/>
      <c r="F17" s="1323"/>
      <c r="G17" s="1322"/>
      <c r="H17" s="1328"/>
      <c r="I17" s="1328"/>
      <c r="J17" s="1328"/>
      <c r="K17" s="1323"/>
      <c r="L17" s="12"/>
      <c r="M17" s="465" t="s">
        <v>663</v>
      </c>
      <c r="N17" s="2"/>
    </row>
    <row r="18" spans="1:14" ht="19.5" customHeight="1">
      <c r="A18" s="85"/>
      <c r="B18" s="16"/>
      <c r="C18" s="1320"/>
      <c r="D18" s="1321"/>
      <c r="E18" s="1320"/>
      <c r="F18" s="1321"/>
      <c r="G18" s="1320"/>
      <c r="H18" s="1327"/>
      <c r="I18" s="1327"/>
      <c r="J18" s="1327"/>
      <c r="K18" s="1321"/>
      <c r="L18" s="1320"/>
      <c r="M18" s="1321"/>
      <c r="N18" s="2"/>
    </row>
    <row r="19" spans="1:14" ht="19.5" customHeight="1">
      <c r="A19" s="85"/>
      <c r="B19" s="16"/>
      <c r="C19" s="1320"/>
      <c r="D19" s="1321"/>
      <c r="E19" s="1320"/>
      <c r="F19" s="1321"/>
      <c r="G19" s="1320"/>
      <c r="H19" s="1327"/>
      <c r="I19" s="1327"/>
      <c r="J19" s="1327"/>
      <c r="K19" s="1321"/>
      <c r="L19" s="1320"/>
      <c r="M19" s="1321"/>
      <c r="N19" s="2"/>
    </row>
    <row r="20" spans="1:14" ht="19.5" customHeight="1">
      <c r="A20" s="85"/>
      <c r="B20" s="16"/>
      <c r="C20" s="1320"/>
      <c r="D20" s="1321"/>
      <c r="E20" s="1320"/>
      <c r="F20" s="1321"/>
      <c r="G20" s="1320"/>
      <c r="H20" s="1327"/>
      <c r="I20" s="1327"/>
      <c r="J20" s="1327"/>
      <c r="K20" s="1321"/>
      <c r="L20" s="1320"/>
      <c r="M20" s="1321"/>
      <c r="N20" s="2"/>
    </row>
    <row r="21" spans="1:14" ht="19.5" customHeight="1">
      <c r="A21" s="85"/>
      <c r="B21" s="16"/>
      <c r="C21" s="1320"/>
      <c r="D21" s="1321"/>
      <c r="E21" s="1320"/>
      <c r="F21" s="1321"/>
      <c r="G21" s="1324"/>
      <c r="H21" s="1325"/>
      <c r="I21" s="1325"/>
      <c r="J21" s="1325"/>
      <c r="K21" s="1326"/>
      <c r="L21" s="1324"/>
      <c r="M21" s="1326"/>
      <c r="N21" s="2"/>
    </row>
    <row r="22" spans="1:14" ht="19.5" customHeight="1">
      <c r="A22" s="1316" t="s">
        <v>664</v>
      </c>
      <c r="B22" s="1318"/>
      <c r="C22" s="1318"/>
      <c r="D22" s="1318"/>
      <c r="E22" s="1318"/>
      <c r="F22" s="1318"/>
      <c r="G22" s="1318"/>
      <c r="H22" s="1318"/>
      <c r="I22" s="1318"/>
      <c r="J22" s="1318"/>
      <c r="K22" s="1318"/>
      <c r="L22" s="1318"/>
      <c r="M22" s="1317"/>
      <c r="N22" s="2"/>
    </row>
    <row r="23" spans="1:14" ht="19.5" customHeight="1">
      <c r="A23" s="81" t="s">
        <v>665</v>
      </c>
      <c r="B23" s="1324" t="s">
        <v>666</v>
      </c>
      <c r="C23" s="1325"/>
      <c r="D23" s="1325"/>
      <c r="E23" s="1326"/>
      <c r="F23" s="1324" t="s">
        <v>667</v>
      </c>
      <c r="G23" s="1326"/>
      <c r="H23" s="1324" t="s">
        <v>665</v>
      </c>
      <c r="I23" s="1326"/>
      <c r="J23" s="1324" t="s">
        <v>666</v>
      </c>
      <c r="K23" s="1325"/>
      <c r="L23" s="1326"/>
      <c r="M23" s="461" t="s">
        <v>667</v>
      </c>
      <c r="N23" s="2"/>
    </row>
    <row r="24" spans="1:14" ht="19.5" customHeight="1">
      <c r="A24" s="18" t="s">
        <v>668</v>
      </c>
      <c r="B24" s="85"/>
      <c r="C24" s="1314"/>
      <c r="D24" s="1314"/>
      <c r="E24" s="1315"/>
      <c r="F24" s="1316"/>
      <c r="G24" s="1317"/>
      <c r="H24" s="1322" t="s">
        <v>669</v>
      </c>
      <c r="I24" s="1323"/>
      <c r="J24" s="1316"/>
      <c r="K24" s="1318"/>
      <c r="L24" s="12"/>
      <c r="M24" s="463"/>
      <c r="N24" s="2"/>
    </row>
    <row r="25" spans="1:14" ht="19.5" customHeight="1">
      <c r="A25" s="81" t="s">
        <v>669</v>
      </c>
      <c r="B25" s="14"/>
      <c r="C25" s="1314"/>
      <c r="D25" s="1314"/>
      <c r="E25" s="1315"/>
      <c r="F25" s="1316"/>
      <c r="G25" s="1317"/>
      <c r="H25" s="1322" t="s">
        <v>669</v>
      </c>
      <c r="I25" s="1323"/>
      <c r="J25" s="1316"/>
      <c r="K25" s="1318"/>
      <c r="L25" s="15"/>
      <c r="M25" s="466"/>
      <c r="N25" s="2"/>
    </row>
    <row r="26" spans="1:14" ht="19.5" customHeight="1">
      <c r="A26" s="460" t="s">
        <v>669</v>
      </c>
      <c r="B26" s="14"/>
      <c r="C26" s="1314"/>
      <c r="D26" s="1314"/>
      <c r="E26" s="1315"/>
      <c r="F26" s="1316"/>
      <c r="G26" s="1317"/>
      <c r="H26" s="1322" t="s">
        <v>669</v>
      </c>
      <c r="I26" s="1323"/>
      <c r="J26" s="1316"/>
      <c r="K26" s="1318"/>
      <c r="L26" s="16"/>
      <c r="M26" s="464"/>
      <c r="N26" s="2"/>
    </row>
    <row r="27" spans="1:14" ht="19.5" customHeight="1">
      <c r="A27" s="460" t="s">
        <v>669</v>
      </c>
      <c r="B27" s="85"/>
      <c r="C27" s="1314"/>
      <c r="D27" s="1314"/>
      <c r="E27" s="1315"/>
      <c r="F27" s="1316"/>
      <c r="G27" s="1317"/>
      <c r="H27" s="1322" t="s">
        <v>669</v>
      </c>
      <c r="I27" s="1323"/>
      <c r="J27" s="1316"/>
      <c r="K27" s="1318"/>
      <c r="L27" s="12"/>
      <c r="M27" s="463"/>
      <c r="N27" s="2"/>
    </row>
    <row r="28" spans="1:14" ht="19.5" customHeight="1">
      <c r="A28" s="460" t="s">
        <v>669</v>
      </c>
      <c r="B28" s="14"/>
      <c r="C28" s="1314"/>
      <c r="D28" s="1314"/>
      <c r="E28" s="1315"/>
      <c r="F28" s="1316"/>
      <c r="G28" s="1317"/>
      <c r="H28" s="1316" t="s">
        <v>669</v>
      </c>
      <c r="I28" s="1317"/>
      <c r="J28" s="1316"/>
      <c r="K28" s="1318"/>
      <c r="L28" s="15"/>
      <c r="M28" s="466"/>
      <c r="N28" s="2"/>
    </row>
    <row r="29" spans="1:14" ht="19.5" customHeight="1">
      <c r="A29" s="460" t="s">
        <v>669</v>
      </c>
      <c r="B29" s="85"/>
      <c r="C29" s="1314"/>
      <c r="D29" s="1314"/>
      <c r="E29" s="1315"/>
      <c r="F29" s="1316"/>
      <c r="G29" s="1317"/>
      <c r="H29" s="1320" t="s">
        <v>670</v>
      </c>
      <c r="I29" s="1321"/>
      <c r="J29" s="1319"/>
      <c r="K29" s="1314"/>
      <c r="L29" s="16"/>
      <c r="M29" s="18"/>
      <c r="N29" s="2"/>
    </row>
    <row r="30" spans="1:14" ht="19.5" customHeight="1">
      <c r="A30" s="460" t="s">
        <v>669</v>
      </c>
      <c r="B30" s="14"/>
      <c r="C30" s="1318"/>
      <c r="D30" s="1318"/>
      <c r="E30" s="1317"/>
      <c r="F30" s="1316"/>
      <c r="G30" s="1317"/>
      <c r="H30" s="1316" t="s">
        <v>670</v>
      </c>
      <c r="I30" s="1317"/>
      <c r="J30" s="1319"/>
      <c r="K30" s="1314"/>
      <c r="L30" s="15"/>
      <c r="M30" s="81"/>
      <c r="N30" s="2"/>
    </row>
    <row r="31" spans="1:14" ht="19.5" customHeight="1">
      <c r="A31" s="460" t="s">
        <v>669</v>
      </c>
      <c r="B31" s="14"/>
      <c r="C31" s="1318"/>
      <c r="D31" s="1318"/>
      <c r="E31" s="1317"/>
      <c r="F31" s="1316"/>
      <c r="G31" s="1317"/>
      <c r="H31" s="1320" t="s">
        <v>670</v>
      </c>
      <c r="I31" s="1321"/>
      <c r="J31" s="1316"/>
      <c r="K31" s="1318"/>
      <c r="L31" s="15"/>
      <c r="M31" s="466"/>
      <c r="N31" s="2"/>
    </row>
    <row r="32" spans="1:14" ht="19.5" customHeight="1">
      <c r="A32" s="1316" t="s">
        <v>671</v>
      </c>
      <c r="B32" s="1318"/>
      <c r="C32" s="1318"/>
      <c r="D32" s="1318"/>
      <c r="E32" s="1318"/>
      <c r="F32" s="15"/>
      <c r="G32" s="15"/>
      <c r="H32" s="15"/>
      <c r="I32" s="15"/>
      <c r="J32" s="15"/>
      <c r="K32" s="15"/>
      <c r="L32" s="15"/>
      <c r="M32" s="462"/>
      <c r="N32" s="2"/>
    </row>
    <row r="33" spans="1:14" ht="19.5" customHeight="1">
      <c r="A33" s="460" t="s">
        <v>665</v>
      </c>
      <c r="B33" s="1316" t="s">
        <v>666</v>
      </c>
      <c r="C33" s="1318"/>
      <c r="D33" s="1318"/>
      <c r="E33" s="1317"/>
      <c r="F33" s="1316" t="s">
        <v>667</v>
      </c>
      <c r="G33" s="1317"/>
      <c r="H33" s="1316" t="s">
        <v>665</v>
      </c>
      <c r="I33" s="1317"/>
      <c r="J33" s="1316" t="s">
        <v>666</v>
      </c>
      <c r="K33" s="1318"/>
      <c r="L33" s="1317"/>
      <c r="M33" s="22" t="s">
        <v>667</v>
      </c>
      <c r="N33" s="2"/>
    </row>
    <row r="34" spans="1:14" ht="19.5" customHeight="1">
      <c r="A34" s="81" t="s">
        <v>672</v>
      </c>
      <c r="B34" s="14"/>
      <c r="C34" s="1314"/>
      <c r="D34" s="1314"/>
      <c r="E34" s="1315"/>
      <c r="F34" s="1316"/>
      <c r="G34" s="1317"/>
      <c r="H34" s="1316" t="s">
        <v>672</v>
      </c>
      <c r="I34" s="1317"/>
      <c r="J34" s="1319"/>
      <c r="K34" s="1314"/>
      <c r="L34" s="15"/>
      <c r="M34" s="81"/>
      <c r="N34" s="98"/>
    </row>
    <row r="35" spans="1:14" ht="19.5" customHeight="1">
      <c r="A35" s="81" t="s">
        <v>672</v>
      </c>
      <c r="B35" s="14"/>
      <c r="C35" s="1314"/>
      <c r="D35" s="1314"/>
      <c r="E35" s="1315"/>
      <c r="F35" s="1316"/>
      <c r="G35" s="1317"/>
      <c r="H35" s="1316" t="s">
        <v>672</v>
      </c>
      <c r="I35" s="1317"/>
      <c r="J35" s="1319"/>
      <c r="K35" s="1314"/>
      <c r="L35" s="15"/>
      <c r="M35" s="81"/>
      <c r="N35" s="98"/>
    </row>
    <row r="36" spans="1:14" ht="19.5" customHeight="1">
      <c r="A36" s="81" t="s">
        <v>672</v>
      </c>
      <c r="B36" s="14"/>
      <c r="C36" s="1314"/>
      <c r="D36" s="1314"/>
      <c r="E36" s="1315"/>
      <c r="F36" s="1316"/>
      <c r="G36" s="1317"/>
      <c r="H36" s="1316" t="s">
        <v>672</v>
      </c>
      <c r="I36" s="1317"/>
      <c r="J36" s="1319"/>
      <c r="K36" s="1314"/>
      <c r="L36" s="15"/>
      <c r="M36" s="81"/>
      <c r="N36" s="98"/>
    </row>
    <row r="37" spans="1:14" ht="19.5" customHeight="1">
      <c r="A37" s="81" t="s">
        <v>672</v>
      </c>
      <c r="B37" s="14"/>
      <c r="C37" s="1314"/>
      <c r="D37" s="1314"/>
      <c r="E37" s="1315"/>
      <c r="F37" s="1316"/>
      <c r="G37" s="1317"/>
      <c r="H37" s="1316" t="s">
        <v>672</v>
      </c>
      <c r="I37" s="1317"/>
      <c r="J37" s="1319"/>
      <c r="K37" s="1314"/>
      <c r="L37" s="15"/>
      <c r="M37" s="81"/>
      <c r="N37" s="98"/>
    </row>
    <row r="38" spans="1:14" ht="19.5" customHeight="1">
      <c r="A38" s="81" t="s">
        <v>672</v>
      </c>
      <c r="B38" s="14"/>
      <c r="C38" s="1314"/>
      <c r="D38" s="1314"/>
      <c r="E38" s="1315"/>
      <c r="F38" s="1316"/>
      <c r="G38" s="1317"/>
      <c r="H38" s="1316" t="s">
        <v>672</v>
      </c>
      <c r="I38" s="1317"/>
      <c r="J38" s="1319"/>
      <c r="K38" s="1314"/>
      <c r="L38" s="15"/>
      <c r="M38" s="81"/>
      <c r="N38" s="98"/>
    </row>
    <row r="39" spans="1:14" ht="19.5" customHeight="1">
      <c r="A39" s="81" t="s">
        <v>672</v>
      </c>
      <c r="B39" s="14"/>
      <c r="C39" s="1314"/>
      <c r="D39" s="1314"/>
      <c r="E39" s="1315"/>
      <c r="F39" s="1316"/>
      <c r="G39" s="1317"/>
      <c r="H39" s="1316" t="s">
        <v>672</v>
      </c>
      <c r="I39" s="1317"/>
      <c r="J39" s="1316"/>
      <c r="K39" s="1318"/>
      <c r="L39" s="15"/>
      <c r="M39" s="466"/>
      <c r="N39" s="2"/>
    </row>
    <row r="40" spans="1:14" ht="19.5" customHeight="1">
      <c r="A40" s="81" t="s">
        <v>672</v>
      </c>
      <c r="B40" s="14"/>
      <c r="C40" s="1314"/>
      <c r="D40" s="1314"/>
      <c r="E40" s="1315"/>
      <c r="F40" s="1316"/>
      <c r="G40" s="1317"/>
      <c r="H40" s="1316" t="s">
        <v>672</v>
      </c>
      <c r="I40" s="1317"/>
      <c r="J40" s="1316"/>
      <c r="K40" s="1318"/>
      <c r="L40" s="15"/>
      <c r="M40" s="466"/>
      <c r="N40" s="2"/>
    </row>
    <row r="41" spans="1:14" ht="19.5" customHeight="1">
      <c r="A41" s="81" t="s">
        <v>672</v>
      </c>
      <c r="B41" s="14"/>
      <c r="C41" s="1314"/>
      <c r="D41" s="1314"/>
      <c r="E41" s="1315"/>
      <c r="F41" s="1316"/>
      <c r="G41" s="1317"/>
      <c r="H41" s="1316" t="s">
        <v>672</v>
      </c>
      <c r="I41" s="1317"/>
      <c r="J41" s="1316"/>
      <c r="K41" s="1318"/>
      <c r="L41" s="462"/>
      <c r="M41" s="462"/>
      <c r="N41" s="2"/>
    </row>
    <row r="42" spans="1:14" ht="13.5">
      <c r="A42" s="2"/>
      <c r="B42" s="2"/>
      <c r="C42" s="2"/>
      <c r="D42" s="2"/>
      <c r="E42" s="2"/>
      <c r="F42" s="2"/>
      <c r="G42" s="2"/>
      <c r="H42" s="2"/>
      <c r="I42" s="2"/>
      <c r="J42" s="2"/>
      <c r="K42" s="2"/>
      <c r="L42" s="2"/>
      <c r="M42" s="2"/>
      <c r="N42" s="2"/>
    </row>
    <row r="43" spans="1:14" ht="13.5">
      <c r="A43" s="2" t="s">
        <v>673</v>
      </c>
      <c r="B43" s="2"/>
      <c r="C43" s="2"/>
      <c r="D43" s="2"/>
      <c r="E43" s="2"/>
      <c r="F43" s="2"/>
      <c r="G43" s="2"/>
      <c r="H43" s="2"/>
      <c r="I43" s="2"/>
      <c r="J43" s="2"/>
      <c r="K43" s="2"/>
      <c r="L43" s="2"/>
      <c r="M43" s="2"/>
      <c r="N43" s="2"/>
    </row>
    <row r="44" spans="1:14" ht="13.5">
      <c r="A44" s="2" t="s">
        <v>674</v>
      </c>
      <c r="B44" s="2"/>
      <c r="C44" s="2"/>
      <c r="D44" s="2"/>
      <c r="E44" s="2"/>
      <c r="F44" s="2"/>
      <c r="G44" s="2"/>
      <c r="H44" s="2"/>
      <c r="I44" s="2"/>
      <c r="J44" s="2"/>
      <c r="K44" s="2"/>
      <c r="L44" s="2"/>
      <c r="M44" s="2"/>
      <c r="N44" s="2"/>
    </row>
    <row r="45" spans="1:14" ht="13.5">
      <c r="A45" s="2"/>
      <c r="B45" s="2"/>
      <c r="C45" s="2"/>
      <c r="D45" s="2"/>
      <c r="E45" s="2"/>
      <c r="F45" s="2"/>
      <c r="G45" s="2"/>
      <c r="H45" s="2"/>
      <c r="I45" s="2"/>
      <c r="J45" s="2"/>
      <c r="K45" s="2"/>
      <c r="L45" s="2"/>
      <c r="M45" s="2"/>
      <c r="N45" s="2"/>
    </row>
    <row r="46" spans="1:14" ht="13.5">
      <c r="A46" s="2"/>
      <c r="B46" s="2"/>
      <c r="C46" s="2"/>
      <c r="D46" s="2"/>
      <c r="E46" s="2"/>
      <c r="F46" s="2"/>
      <c r="G46" s="2"/>
      <c r="H46" s="2"/>
      <c r="I46" s="2"/>
      <c r="J46" s="2"/>
      <c r="K46" s="2"/>
      <c r="L46" s="2"/>
      <c r="M46" s="2"/>
      <c r="N46" s="2"/>
    </row>
    <row r="47" spans="1:14" ht="13.5">
      <c r="A47" s="2"/>
      <c r="B47" s="2"/>
      <c r="C47" s="2"/>
      <c r="D47" s="2"/>
      <c r="E47" s="2"/>
      <c r="F47" s="2"/>
      <c r="G47" s="2"/>
      <c r="H47" s="2"/>
      <c r="I47" s="2"/>
      <c r="J47" s="2"/>
      <c r="K47" s="2"/>
      <c r="L47" s="2"/>
      <c r="M47" s="2"/>
      <c r="N47" s="2"/>
    </row>
    <row r="48" spans="1:14" ht="13.5">
      <c r="A48" s="2"/>
      <c r="B48" s="2"/>
      <c r="C48" s="2"/>
      <c r="D48" s="2"/>
      <c r="E48" s="2"/>
      <c r="F48" s="2"/>
      <c r="G48" s="2"/>
      <c r="H48" s="2"/>
      <c r="I48" s="2"/>
      <c r="J48" s="2"/>
      <c r="K48" s="2"/>
      <c r="L48" s="2"/>
      <c r="M48" s="2"/>
      <c r="N48" s="2"/>
    </row>
    <row r="49" spans="1:14" ht="13.5">
      <c r="A49" s="2"/>
      <c r="B49" s="2"/>
      <c r="C49" s="2"/>
      <c r="D49" s="2"/>
      <c r="E49" s="2"/>
      <c r="F49" s="2"/>
      <c r="G49" s="2"/>
      <c r="H49" s="2"/>
      <c r="I49" s="2"/>
      <c r="J49" s="2"/>
      <c r="K49" s="2"/>
      <c r="L49" s="2"/>
      <c r="M49" s="2"/>
      <c r="N49" s="2"/>
    </row>
    <row r="50" spans="1:14" ht="13.5">
      <c r="A50" s="2"/>
      <c r="B50" s="2"/>
      <c r="C50" s="2"/>
      <c r="D50" s="2"/>
      <c r="E50" s="2"/>
      <c r="F50" s="2"/>
      <c r="G50" s="2"/>
      <c r="H50" s="2"/>
      <c r="I50" s="2"/>
      <c r="J50" s="2"/>
      <c r="K50" s="2"/>
      <c r="L50" s="2"/>
      <c r="M50" s="2"/>
      <c r="N50" s="2"/>
    </row>
    <row r="51" spans="1:14" ht="13.5">
      <c r="A51" s="2"/>
      <c r="B51" s="2"/>
      <c r="C51" s="2"/>
      <c r="D51" s="2"/>
      <c r="E51" s="2"/>
      <c r="F51" s="2"/>
      <c r="G51" s="2"/>
      <c r="H51" s="2"/>
      <c r="I51" s="2"/>
      <c r="J51" s="2"/>
      <c r="K51" s="2"/>
      <c r="L51" s="2"/>
      <c r="M51" s="2"/>
      <c r="N51" s="2"/>
    </row>
    <row r="52" spans="1:14" ht="13.5">
      <c r="A52" s="2"/>
      <c r="B52" s="2"/>
      <c r="C52" s="2"/>
      <c r="D52" s="2"/>
      <c r="E52" s="2"/>
      <c r="F52" s="2"/>
      <c r="G52" s="2"/>
      <c r="H52" s="2"/>
      <c r="I52" s="2"/>
      <c r="J52" s="2"/>
      <c r="K52" s="2"/>
      <c r="L52" s="2"/>
      <c r="M52" s="2"/>
      <c r="N52" s="2"/>
    </row>
    <row r="53" spans="1:14" ht="13.5">
      <c r="A53" s="2"/>
      <c r="B53" s="2"/>
      <c r="C53" s="2"/>
      <c r="D53" s="2"/>
      <c r="E53" s="2"/>
      <c r="F53" s="2"/>
      <c r="G53" s="2"/>
      <c r="H53" s="2"/>
      <c r="I53" s="2"/>
      <c r="J53" s="2"/>
      <c r="K53" s="2"/>
      <c r="L53" s="2"/>
      <c r="M53" s="2"/>
      <c r="N53" s="2"/>
    </row>
    <row r="54" spans="1:14" ht="13.5">
      <c r="A54" s="2"/>
      <c r="B54" s="2"/>
      <c r="C54" s="2"/>
      <c r="D54" s="2"/>
      <c r="E54" s="2"/>
      <c r="F54" s="2"/>
      <c r="G54" s="2"/>
      <c r="H54" s="2"/>
      <c r="I54" s="2"/>
      <c r="J54" s="2"/>
      <c r="K54" s="2"/>
      <c r="L54" s="2"/>
      <c r="M54" s="2"/>
      <c r="N54" s="2"/>
    </row>
    <row r="55" spans="1:14" ht="13.5">
      <c r="A55" s="2"/>
      <c r="B55" s="2"/>
      <c r="C55" s="2"/>
      <c r="D55" s="2"/>
      <c r="E55" s="2"/>
      <c r="F55" s="2"/>
      <c r="G55" s="2"/>
      <c r="H55" s="2"/>
      <c r="I55" s="2"/>
      <c r="J55" s="2"/>
      <c r="K55" s="2"/>
      <c r="L55" s="2"/>
      <c r="M55" s="2"/>
      <c r="N55" s="2"/>
    </row>
    <row r="56" spans="1:14" ht="13.5">
      <c r="A56" s="2"/>
      <c r="B56" s="2"/>
      <c r="C56" s="2"/>
      <c r="D56" s="2"/>
      <c r="E56" s="2"/>
      <c r="F56" s="2"/>
      <c r="G56" s="2"/>
      <c r="H56" s="2"/>
      <c r="I56" s="2"/>
      <c r="J56" s="2"/>
      <c r="K56" s="2"/>
      <c r="L56" s="2"/>
      <c r="M56" s="2"/>
      <c r="N56" s="2"/>
    </row>
    <row r="57" spans="1:14" ht="13.5">
      <c r="A57" s="2"/>
      <c r="B57" s="2"/>
      <c r="C57" s="2"/>
      <c r="D57" s="2"/>
      <c r="E57" s="2"/>
      <c r="F57" s="2"/>
      <c r="G57" s="2"/>
      <c r="H57" s="2"/>
      <c r="I57" s="2"/>
      <c r="J57" s="2"/>
      <c r="K57" s="2"/>
      <c r="L57" s="2"/>
      <c r="M57" s="2"/>
      <c r="N57" s="2"/>
    </row>
    <row r="58" spans="1:14" ht="13.5">
      <c r="A58" s="2"/>
      <c r="B58" s="2"/>
      <c r="C58" s="2"/>
      <c r="D58" s="2"/>
      <c r="E58" s="2"/>
      <c r="F58" s="2"/>
      <c r="G58" s="2"/>
      <c r="H58" s="2"/>
      <c r="I58" s="2"/>
      <c r="J58" s="2"/>
      <c r="K58" s="2"/>
      <c r="L58" s="2"/>
      <c r="M58" s="2"/>
      <c r="N58" s="2"/>
    </row>
    <row r="59" spans="1:14" ht="13.5">
      <c r="A59" s="2"/>
      <c r="B59" s="2"/>
      <c r="C59" s="2"/>
      <c r="D59" s="2"/>
      <c r="E59" s="2"/>
      <c r="F59" s="2"/>
      <c r="G59" s="2"/>
      <c r="H59" s="2"/>
      <c r="I59" s="2"/>
      <c r="J59" s="2"/>
      <c r="K59" s="2"/>
      <c r="L59" s="2"/>
      <c r="M59" s="2"/>
      <c r="N59" s="2"/>
    </row>
    <row r="60" spans="1:14" ht="13.5">
      <c r="A60" s="2"/>
      <c r="B60" s="2"/>
      <c r="C60" s="2"/>
      <c r="D60" s="2"/>
      <c r="E60" s="2"/>
      <c r="F60" s="2"/>
      <c r="G60" s="2"/>
      <c r="H60" s="2"/>
      <c r="I60" s="2"/>
      <c r="J60" s="2"/>
      <c r="K60" s="2"/>
      <c r="L60" s="2"/>
      <c r="M60" s="2"/>
      <c r="N60" s="2"/>
    </row>
    <row r="61" spans="1:14" ht="13.5">
      <c r="A61" s="2"/>
      <c r="B61" s="2"/>
      <c r="C61" s="2"/>
      <c r="D61" s="2"/>
      <c r="E61" s="2"/>
      <c r="F61" s="2"/>
      <c r="G61" s="2"/>
      <c r="H61" s="2"/>
      <c r="I61" s="2"/>
      <c r="J61" s="2"/>
      <c r="K61" s="2"/>
      <c r="L61" s="2"/>
      <c r="M61" s="2"/>
      <c r="N61" s="2"/>
    </row>
    <row r="62" spans="1:14" ht="13.5">
      <c r="A62" s="2"/>
      <c r="B62" s="2"/>
      <c r="C62" s="2"/>
      <c r="D62" s="2"/>
      <c r="E62" s="2"/>
      <c r="F62" s="2"/>
      <c r="G62" s="2"/>
      <c r="H62" s="2"/>
      <c r="I62" s="2"/>
      <c r="J62" s="2"/>
      <c r="K62" s="2"/>
      <c r="L62" s="2"/>
      <c r="M62" s="2"/>
      <c r="N62" s="2"/>
    </row>
    <row r="63" spans="1:14" ht="13.5">
      <c r="A63" s="2"/>
      <c r="B63" s="2"/>
      <c r="C63" s="2"/>
      <c r="D63" s="2"/>
      <c r="E63" s="2"/>
      <c r="F63" s="2"/>
      <c r="G63" s="2"/>
      <c r="H63" s="2"/>
      <c r="I63" s="2"/>
      <c r="J63" s="2"/>
      <c r="K63" s="2"/>
      <c r="L63" s="2"/>
      <c r="M63" s="2"/>
      <c r="N63" s="2"/>
    </row>
    <row r="64" spans="1:14" ht="13.5">
      <c r="A64" s="2"/>
      <c r="B64" s="2"/>
      <c r="C64" s="2"/>
      <c r="D64" s="2"/>
      <c r="E64" s="2"/>
      <c r="F64" s="2"/>
      <c r="G64" s="2"/>
      <c r="H64" s="2"/>
      <c r="I64" s="2"/>
      <c r="J64" s="2"/>
      <c r="K64" s="2"/>
      <c r="L64" s="2"/>
      <c r="M64" s="2"/>
      <c r="N64" s="2"/>
    </row>
    <row r="65" spans="1:14" ht="13.5">
      <c r="A65" s="2"/>
      <c r="B65" s="2"/>
      <c r="C65" s="2"/>
      <c r="D65" s="2"/>
      <c r="E65" s="2"/>
      <c r="F65" s="2"/>
      <c r="G65" s="2"/>
      <c r="H65" s="2"/>
      <c r="I65" s="2"/>
      <c r="J65" s="2"/>
      <c r="K65" s="2"/>
      <c r="L65" s="2"/>
      <c r="M65" s="2"/>
      <c r="N65" s="2"/>
    </row>
    <row r="66" spans="1:14" ht="13.5">
      <c r="A66" s="2"/>
      <c r="B66" s="2"/>
      <c r="C66" s="2"/>
      <c r="D66" s="2"/>
      <c r="E66" s="2"/>
      <c r="F66" s="2"/>
      <c r="G66" s="2"/>
      <c r="H66" s="2"/>
      <c r="I66" s="2"/>
      <c r="J66" s="2"/>
      <c r="K66" s="2"/>
      <c r="L66" s="2"/>
      <c r="M66" s="2"/>
      <c r="N66" s="2"/>
    </row>
    <row r="67" spans="1:14" ht="13.5">
      <c r="A67" s="2"/>
      <c r="B67" s="2"/>
      <c r="C67" s="2"/>
      <c r="D67" s="2"/>
      <c r="E67" s="2"/>
      <c r="F67" s="2"/>
      <c r="G67" s="2"/>
      <c r="H67" s="2"/>
      <c r="I67" s="2"/>
      <c r="J67" s="2"/>
      <c r="K67" s="2"/>
      <c r="L67" s="2"/>
      <c r="M67" s="2"/>
      <c r="N67" s="2"/>
    </row>
    <row r="68" spans="1:14" ht="13.5">
      <c r="A68" s="2"/>
      <c r="B68" s="2"/>
      <c r="C68" s="2"/>
      <c r="D68" s="2"/>
      <c r="E68" s="2"/>
      <c r="F68" s="2"/>
      <c r="G68" s="2"/>
      <c r="H68" s="2"/>
      <c r="I68" s="2"/>
      <c r="J68" s="2"/>
      <c r="K68" s="2"/>
      <c r="L68" s="2"/>
      <c r="M68" s="2"/>
      <c r="N68" s="2"/>
    </row>
    <row r="69" spans="1:14" ht="13.5">
      <c r="A69" s="2"/>
      <c r="B69" s="2"/>
      <c r="C69" s="2"/>
      <c r="D69" s="2"/>
      <c r="E69" s="2"/>
      <c r="F69" s="2"/>
      <c r="G69" s="2"/>
      <c r="H69" s="2"/>
      <c r="I69" s="2"/>
      <c r="J69" s="2"/>
      <c r="K69" s="2"/>
      <c r="L69" s="2"/>
      <c r="M69" s="2"/>
      <c r="N69" s="2"/>
    </row>
    <row r="70" spans="1:14" ht="13.5">
      <c r="A70" s="2"/>
      <c r="B70" s="2"/>
      <c r="C70" s="2"/>
      <c r="D70" s="2"/>
      <c r="E70" s="2"/>
      <c r="F70" s="2"/>
      <c r="G70" s="2"/>
      <c r="H70" s="2"/>
      <c r="I70" s="2"/>
      <c r="J70" s="2"/>
      <c r="K70" s="2"/>
      <c r="L70" s="2"/>
      <c r="M70" s="2"/>
      <c r="N70" s="2"/>
    </row>
    <row r="71" spans="1:14" ht="13.5">
      <c r="A71" s="2"/>
      <c r="B71" s="2"/>
      <c r="C71" s="2"/>
      <c r="D71" s="2"/>
      <c r="E71" s="2"/>
      <c r="F71" s="2"/>
      <c r="G71" s="2"/>
      <c r="H71" s="2"/>
      <c r="I71" s="2"/>
      <c r="J71" s="2"/>
      <c r="K71" s="2"/>
      <c r="L71" s="2"/>
      <c r="M71" s="2"/>
      <c r="N71" s="2"/>
    </row>
    <row r="72" spans="1:14" ht="13.5">
      <c r="A72" s="2"/>
      <c r="B72" s="2"/>
      <c r="C72" s="2"/>
      <c r="D72" s="2"/>
      <c r="E72" s="2"/>
      <c r="F72" s="2"/>
      <c r="G72" s="2"/>
      <c r="H72" s="2"/>
      <c r="I72" s="2"/>
      <c r="J72" s="2"/>
      <c r="K72" s="2"/>
      <c r="L72" s="2"/>
      <c r="M72" s="2"/>
      <c r="N72" s="2"/>
    </row>
    <row r="73" spans="1:14" ht="13.5">
      <c r="A73" s="2"/>
      <c r="B73" s="2"/>
      <c r="C73" s="2"/>
      <c r="D73" s="2"/>
      <c r="E73" s="2"/>
      <c r="F73" s="2"/>
      <c r="G73" s="2"/>
      <c r="H73" s="2"/>
      <c r="I73" s="2"/>
      <c r="J73" s="2"/>
      <c r="K73" s="2"/>
      <c r="L73" s="2"/>
      <c r="M73" s="2"/>
      <c r="N73" s="2"/>
    </row>
    <row r="74" spans="1:14" ht="13.5">
      <c r="A74" s="2"/>
      <c r="B74" s="2"/>
      <c r="C74" s="2"/>
      <c r="D74" s="2"/>
      <c r="E74" s="2"/>
      <c r="F74" s="2"/>
      <c r="G74" s="2"/>
      <c r="H74" s="2"/>
      <c r="I74" s="2"/>
      <c r="J74" s="2"/>
      <c r="K74" s="2"/>
      <c r="L74" s="2"/>
      <c r="M74" s="2"/>
      <c r="N74" s="2"/>
    </row>
    <row r="75" spans="1:14" ht="13.5">
      <c r="A75" s="2"/>
      <c r="B75" s="2"/>
      <c r="C75" s="2"/>
      <c r="D75" s="2"/>
      <c r="E75" s="2"/>
      <c r="F75" s="2"/>
      <c r="G75" s="2"/>
      <c r="H75" s="2"/>
      <c r="I75" s="2"/>
      <c r="J75" s="2"/>
      <c r="K75" s="2"/>
      <c r="L75" s="2"/>
      <c r="M75" s="2"/>
      <c r="N75" s="2"/>
    </row>
    <row r="76" spans="1:14" ht="13.5">
      <c r="A76" s="2"/>
      <c r="B76" s="2"/>
      <c r="C76" s="2"/>
      <c r="D76" s="2"/>
      <c r="E76" s="2"/>
      <c r="F76" s="2"/>
      <c r="G76" s="2"/>
      <c r="H76" s="2"/>
      <c r="I76" s="2"/>
      <c r="J76" s="2"/>
      <c r="K76" s="2"/>
      <c r="L76" s="2"/>
      <c r="M76" s="2"/>
      <c r="N76" s="2"/>
    </row>
    <row r="77" spans="1:14" ht="13.5">
      <c r="A77" s="2"/>
      <c r="B77" s="2"/>
      <c r="C77" s="2"/>
      <c r="D77" s="2"/>
      <c r="E77" s="2"/>
      <c r="F77" s="2"/>
      <c r="G77" s="2"/>
      <c r="H77" s="2"/>
      <c r="I77" s="2"/>
      <c r="J77" s="2"/>
      <c r="K77" s="2"/>
      <c r="L77" s="2"/>
      <c r="M77" s="2"/>
      <c r="N77" s="2"/>
    </row>
    <row r="78" spans="1:14" ht="13.5">
      <c r="A78" s="2"/>
      <c r="B78" s="2"/>
      <c r="C78" s="2"/>
      <c r="D78" s="2"/>
      <c r="E78" s="2"/>
      <c r="F78" s="2"/>
      <c r="G78" s="2"/>
      <c r="H78" s="2"/>
      <c r="I78" s="2"/>
      <c r="J78" s="2"/>
      <c r="K78" s="2"/>
      <c r="L78" s="2"/>
      <c r="M78" s="2"/>
      <c r="N78" s="2"/>
    </row>
    <row r="79" spans="1:14" ht="13.5">
      <c r="A79" s="2"/>
      <c r="B79" s="2"/>
      <c r="C79" s="2"/>
      <c r="D79" s="2"/>
      <c r="E79" s="2"/>
      <c r="F79" s="2"/>
      <c r="G79" s="2"/>
      <c r="H79" s="2"/>
      <c r="I79" s="2"/>
      <c r="J79" s="2"/>
      <c r="K79" s="2"/>
      <c r="L79" s="2"/>
      <c r="M79" s="2"/>
      <c r="N79" s="2"/>
    </row>
    <row r="80" spans="1:14" ht="13.5">
      <c r="A80" s="2"/>
      <c r="B80" s="2"/>
      <c r="C80" s="2"/>
      <c r="D80" s="2"/>
      <c r="E80" s="2"/>
      <c r="F80" s="2"/>
      <c r="G80" s="2"/>
      <c r="H80" s="2"/>
      <c r="I80" s="2"/>
      <c r="J80" s="2"/>
      <c r="K80" s="2"/>
      <c r="L80" s="2"/>
      <c r="M80" s="2"/>
      <c r="N80" s="2"/>
    </row>
    <row r="81" spans="1:14" ht="13.5">
      <c r="A81" s="2"/>
      <c r="B81" s="2"/>
      <c r="C81" s="2"/>
      <c r="D81" s="2"/>
      <c r="E81" s="2"/>
      <c r="F81" s="2"/>
      <c r="G81" s="2"/>
      <c r="H81" s="2"/>
      <c r="I81" s="2"/>
      <c r="J81" s="2"/>
      <c r="K81" s="2"/>
      <c r="L81" s="2"/>
      <c r="M81" s="2"/>
      <c r="N81" s="2"/>
    </row>
    <row r="82" spans="1:14" ht="13.5">
      <c r="A82" s="2"/>
      <c r="B82" s="2"/>
      <c r="C82" s="2"/>
      <c r="D82" s="2"/>
      <c r="E82" s="2"/>
      <c r="F82" s="2"/>
      <c r="G82" s="2"/>
      <c r="H82" s="2"/>
      <c r="I82" s="2"/>
      <c r="J82" s="2"/>
      <c r="K82" s="2"/>
      <c r="L82" s="2"/>
      <c r="M82" s="2"/>
      <c r="N82" s="2"/>
    </row>
    <row r="83" spans="1:14" ht="13.5">
      <c r="A83" s="2"/>
      <c r="B83" s="2"/>
      <c r="C83" s="2"/>
      <c r="D83" s="2"/>
      <c r="E83" s="2"/>
      <c r="F83" s="2"/>
      <c r="G83" s="2"/>
      <c r="H83" s="2"/>
      <c r="I83" s="2"/>
      <c r="J83" s="2"/>
      <c r="K83" s="2"/>
      <c r="L83" s="2"/>
      <c r="M83" s="2"/>
      <c r="N83" s="2"/>
    </row>
    <row r="84" spans="1:14" ht="13.5">
      <c r="A84" s="2"/>
      <c r="B84" s="2"/>
      <c r="C84" s="2"/>
      <c r="D84" s="2"/>
      <c r="E84" s="2"/>
      <c r="F84" s="2"/>
      <c r="G84" s="2"/>
      <c r="H84" s="2"/>
      <c r="I84" s="2"/>
      <c r="J84" s="2"/>
      <c r="K84" s="2"/>
      <c r="L84" s="2"/>
      <c r="M84" s="2"/>
      <c r="N84" s="2"/>
    </row>
    <row r="85" spans="1:14" ht="13.5">
      <c r="A85" s="2"/>
      <c r="B85" s="2"/>
      <c r="C85" s="2"/>
      <c r="D85" s="2"/>
      <c r="E85" s="2"/>
      <c r="F85" s="2"/>
      <c r="G85" s="2"/>
      <c r="H85" s="2"/>
      <c r="I85" s="2"/>
      <c r="J85" s="2"/>
      <c r="K85" s="2"/>
      <c r="L85" s="2"/>
      <c r="M85" s="2"/>
      <c r="N85" s="2"/>
    </row>
    <row r="86" spans="1:14" ht="13.5">
      <c r="A86" s="2"/>
      <c r="B86" s="2"/>
      <c r="C86" s="2"/>
      <c r="D86" s="2"/>
      <c r="E86" s="2"/>
      <c r="F86" s="2"/>
      <c r="G86" s="2"/>
      <c r="H86" s="2"/>
      <c r="I86" s="2"/>
      <c r="J86" s="2"/>
      <c r="K86" s="2"/>
      <c r="L86" s="2"/>
      <c r="M86" s="2"/>
      <c r="N86" s="2"/>
    </row>
    <row r="87" spans="1:14" ht="13.5">
      <c r="A87" s="2"/>
      <c r="B87" s="2"/>
      <c r="C87" s="2"/>
      <c r="D87" s="2"/>
      <c r="E87" s="2"/>
      <c r="F87" s="2"/>
      <c r="G87" s="2"/>
      <c r="H87" s="2"/>
      <c r="I87" s="2"/>
      <c r="J87" s="2"/>
      <c r="K87" s="2"/>
      <c r="L87" s="2"/>
      <c r="M87" s="2"/>
      <c r="N87" s="2"/>
    </row>
    <row r="88" spans="1:14" ht="13.5">
      <c r="A88" s="2"/>
      <c r="B88" s="2"/>
      <c r="C88" s="2"/>
      <c r="D88" s="2"/>
      <c r="E88" s="2"/>
      <c r="F88" s="2"/>
      <c r="G88" s="2"/>
      <c r="H88" s="2"/>
      <c r="I88" s="2"/>
      <c r="J88" s="2"/>
      <c r="K88" s="2"/>
      <c r="L88" s="2"/>
      <c r="M88" s="2"/>
      <c r="N88" s="2"/>
    </row>
    <row r="89" spans="1:14" ht="13.5">
      <c r="A89" s="2"/>
      <c r="B89" s="2"/>
      <c r="C89" s="2"/>
      <c r="D89" s="2"/>
      <c r="E89" s="2"/>
      <c r="F89" s="2"/>
      <c r="G89" s="2"/>
      <c r="H89" s="2"/>
      <c r="I89" s="2"/>
      <c r="J89" s="2"/>
      <c r="K89" s="2"/>
      <c r="L89" s="2"/>
      <c r="M89" s="2"/>
      <c r="N89" s="2"/>
    </row>
    <row r="90" spans="1:14" ht="13.5">
      <c r="A90" s="2"/>
      <c r="B90" s="2"/>
      <c r="C90" s="2"/>
      <c r="D90" s="2"/>
      <c r="E90" s="2"/>
      <c r="F90" s="2"/>
      <c r="G90" s="2"/>
      <c r="H90" s="2"/>
      <c r="I90" s="2"/>
      <c r="J90" s="2"/>
      <c r="K90" s="2"/>
      <c r="L90" s="2"/>
      <c r="M90" s="2"/>
      <c r="N90" s="2"/>
    </row>
    <row r="91" spans="1:14" ht="13.5">
      <c r="A91" s="2"/>
      <c r="B91" s="2"/>
      <c r="C91" s="2"/>
      <c r="D91" s="2"/>
      <c r="E91" s="2"/>
      <c r="F91" s="2"/>
      <c r="G91" s="2"/>
      <c r="H91" s="2"/>
      <c r="I91" s="2"/>
      <c r="J91" s="2"/>
      <c r="K91" s="2"/>
      <c r="L91" s="2"/>
      <c r="M91" s="2"/>
      <c r="N91" s="2"/>
    </row>
    <row r="92" spans="1:14" ht="13.5">
      <c r="A92" s="2"/>
      <c r="B92" s="2"/>
      <c r="C92" s="2"/>
      <c r="D92" s="2"/>
      <c r="E92" s="2"/>
      <c r="F92" s="2"/>
      <c r="G92" s="2"/>
      <c r="H92" s="2"/>
      <c r="I92" s="2"/>
      <c r="J92" s="2"/>
      <c r="K92" s="2"/>
      <c r="L92" s="2"/>
      <c r="M92" s="2"/>
      <c r="N92" s="2"/>
    </row>
    <row r="93" spans="1:14" ht="13.5">
      <c r="A93" s="2"/>
      <c r="B93" s="2"/>
      <c r="C93" s="2"/>
      <c r="D93" s="2"/>
      <c r="E93" s="2"/>
      <c r="F93" s="2"/>
      <c r="G93" s="2"/>
      <c r="H93" s="2"/>
      <c r="I93" s="2"/>
      <c r="J93" s="2"/>
      <c r="K93" s="2"/>
      <c r="L93" s="2"/>
      <c r="M93" s="2"/>
      <c r="N93" s="2"/>
    </row>
    <row r="94" spans="1:14" ht="13.5">
      <c r="A94" s="2"/>
      <c r="B94" s="2"/>
      <c r="C94" s="2"/>
      <c r="D94" s="2"/>
      <c r="E94" s="2"/>
      <c r="F94" s="2"/>
      <c r="G94" s="2"/>
      <c r="H94" s="2"/>
      <c r="I94" s="2"/>
      <c r="J94" s="2"/>
      <c r="K94" s="2"/>
      <c r="L94" s="2"/>
      <c r="M94" s="2"/>
      <c r="N94" s="2"/>
    </row>
    <row r="95" spans="1:14" ht="13.5">
      <c r="A95" s="2"/>
      <c r="B95" s="2"/>
      <c r="C95" s="2"/>
      <c r="D95" s="2"/>
      <c r="E95" s="2"/>
      <c r="F95" s="2"/>
      <c r="G95" s="2"/>
      <c r="H95" s="2"/>
      <c r="I95" s="2"/>
      <c r="J95" s="2"/>
      <c r="K95" s="2"/>
      <c r="L95" s="2"/>
      <c r="M95" s="2"/>
      <c r="N95" s="2"/>
    </row>
    <row r="96" spans="1:14" ht="13.5">
      <c r="A96" s="2"/>
      <c r="B96" s="2"/>
      <c r="C96" s="2"/>
      <c r="D96" s="2"/>
      <c r="E96" s="2"/>
      <c r="F96" s="2"/>
      <c r="G96" s="2"/>
      <c r="H96" s="2"/>
      <c r="I96" s="2"/>
      <c r="J96" s="2"/>
      <c r="K96" s="2"/>
      <c r="L96" s="2"/>
      <c r="M96" s="2"/>
      <c r="N96" s="2"/>
    </row>
    <row r="97" spans="1:14" ht="13.5">
      <c r="A97" s="2"/>
      <c r="B97" s="2"/>
      <c r="C97" s="2"/>
      <c r="D97" s="2"/>
      <c r="E97" s="2"/>
      <c r="F97" s="2"/>
      <c r="G97" s="2"/>
      <c r="H97" s="2"/>
      <c r="I97" s="2"/>
      <c r="J97" s="2"/>
      <c r="K97" s="2"/>
      <c r="L97" s="2"/>
      <c r="M97" s="2"/>
      <c r="N97" s="2"/>
    </row>
    <row r="98" spans="1:14" ht="13.5">
      <c r="A98" s="2"/>
      <c r="B98" s="2"/>
      <c r="C98" s="2"/>
      <c r="D98" s="2"/>
      <c r="E98" s="2"/>
      <c r="F98" s="2"/>
      <c r="G98" s="2"/>
      <c r="H98" s="2"/>
      <c r="I98" s="2"/>
      <c r="J98" s="2"/>
      <c r="K98" s="2"/>
      <c r="L98" s="2"/>
      <c r="M98" s="2"/>
      <c r="N98" s="2"/>
    </row>
    <row r="99" spans="1:14" ht="13.5">
      <c r="A99" s="2"/>
      <c r="B99" s="2"/>
      <c r="C99" s="2"/>
      <c r="D99" s="2"/>
      <c r="E99" s="2"/>
      <c r="F99" s="2"/>
      <c r="G99" s="2"/>
      <c r="H99" s="2"/>
      <c r="I99" s="2"/>
      <c r="J99" s="2"/>
      <c r="K99" s="2"/>
      <c r="L99" s="2"/>
      <c r="M99" s="2"/>
      <c r="N99" s="2"/>
    </row>
    <row r="100" spans="1:14" ht="13.5">
      <c r="A100" s="2"/>
      <c r="B100" s="2"/>
      <c r="C100" s="2"/>
      <c r="D100" s="2"/>
      <c r="E100" s="2"/>
      <c r="F100" s="2"/>
      <c r="G100" s="2"/>
      <c r="H100" s="2"/>
      <c r="I100" s="2"/>
      <c r="J100" s="2"/>
      <c r="K100" s="2"/>
      <c r="L100" s="2"/>
      <c r="M100" s="2"/>
      <c r="N100" s="2"/>
    </row>
    <row r="101" spans="1:14" ht="13.5">
      <c r="A101" s="2"/>
      <c r="B101" s="2"/>
      <c r="C101" s="2"/>
      <c r="D101" s="2"/>
      <c r="E101" s="2"/>
      <c r="F101" s="2"/>
      <c r="G101" s="2"/>
      <c r="H101" s="2"/>
      <c r="I101" s="2"/>
      <c r="J101" s="2"/>
      <c r="K101" s="2"/>
      <c r="L101" s="2"/>
      <c r="M101" s="2"/>
      <c r="N101" s="2"/>
    </row>
    <row r="102" spans="1:14" ht="13.5">
      <c r="A102" s="2"/>
      <c r="B102" s="2"/>
      <c r="C102" s="2"/>
      <c r="D102" s="2"/>
      <c r="E102" s="2"/>
      <c r="F102" s="2"/>
      <c r="G102" s="2"/>
      <c r="H102" s="2"/>
      <c r="I102" s="2"/>
      <c r="J102" s="2"/>
      <c r="K102" s="2"/>
      <c r="L102" s="2"/>
      <c r="M102" s="2"/>
      <c r="N102" s="2"/>
    </row>
    <row r="103" spans="1:14" ht="13.5">
      <c r="A103" s="2"/>
      <c r="B103" s="2"/>
      <c r="C103" s="2"/>
      <c r="D103" s="2"/>
      <c r="E103" s="2"/>
      <c r="F103" s="2"/>
      <c r="G103" s="2"/>
      <c r="H103" s="2"/>
      <c r="I103" s="2"/>
      <c r="J103" s="2"/>
      <c r="K103" s="2"/>
      <c r="L103" s="2"/>
      <c r="M103" s="2"/>
      <c r="N103" s="2"/>
    </row>
    <row r="104" spans="1:14" ht="13.5">
      <c r="A104" s="2"/>
      <c r="B104" s="2"/>
      <c r="C104" s="2"/>
      <c r="D104" s="2"/>
      <c r="E104" s="2"/>
      <c r="F104" s="2"/>
      <c r="G104" s="2"/>
      <c r="H104" s="2"/>
      <c r="I104" s="2"/>
      <c r="J104" s="2"/>
      <c r="K104" s="2"/>
      <c r="L104" s="2"/>
      <c r="M104" s="2"/>
      <c r="N104" s="2"/>
    </row>
    <row r="105" spans="1:14" ht="13.5">
      <c r="A105" s="2"/>
      <c r="B105" s="2"/>
      <c r="C105" s="2"/>
      <c r="D105" s="2"/>
      <c r="E105" s="2"/>
      <c r="F105" s="2"/>
      <c r="G105" s="2"/>
      <c r="H105" s="2"/>
      <c r="I105" s="2"/>
      <c r="J105" s="2"/>
      <c r="K105" s="2"/>
      <c r="L105" s="2"/>
      <c r="M105" s="2"/>
      <c r="N105" s="2"/>
    </row>
  </sheetData>
  <sheetProtection/>
  <mergeCells count="114">
    <mergeCell ref="A2:M2"/>
    <mergeCell ref="A6:C6"/>
    <mergeCell ref="D6:H6"/>
    <mergeCell ref="I6:J6"/>
    <mergeCell ref="K6:M6"/>
    <mergeCell ref="A7:C7"/>
    <mergeCell ref="D7:M7"/>
    <mergeCell ref="A8:C8"/>
    <mergeCell ref="D8:M8"/>
    <mergeCell ref="D9:M9"/>
    <mergeCell ref="D10:M10"/>
    <mergeCell ref="D11:M11"/>
    <mergeCell ref="D12:M12"/>
    <mergeCell ref="D13:M13"/>
    <mergeCell ref="D14:M14"/>
    <mergeCell ref="A15:M15"/>
    <mergeCell ref="A16:B16"/>
    <mergeCell ref="C16:D16"/>
    <mergeCell ref="E16:F16"/>
    <mergeCell ref="G16:K16"/>
    <mergeCell ref="L16:M16"/>
    <mergeCell ref="C17:D17"/>
    <mergeCell ref="E17:F17"/>
    <mergeCell ref="G17:K17"/>
    <mergeCell ref="C18:D18"/>
    <mergeCell ref="E18:F18"/>
    <mergeCell ref="G18:K18"/>
    <mergeCell ref="L18:M18"/>
    <mergeCell ref="C19:D19"/>
    <mergeCell ref="E19:F19"/>
    <mergeCell ref="G19:K19"/>
    <mergeCell ref="L19:M19"/>
    <mergeCell ref="C20:D20"/>
    <mergeCell ref="E20:F20"/>
    <mergeCell ref="G20:K20"/>
    <mergeCell ref="L20:M20"/>
    <mergeCell ref="C21:D21"/>
    <mergeCell ref="E21:F21"/>
    <mergeCell ref="G21:K21"/>
    <mergeCell ref="L21:M21"/>
    <mergeCell ref="A22:M22"/>
    <mergeCell ref="B23:E23"/>
    <mergeCell ref="F23:G23"/>
    <mergeCell ref="H23:I23"/>
    <mergeCell ref="J23:L23"/>
    <mergeCell ref="C24:E24"/>
    <mergeCell ref="F24:G24"/>
    <mergeCell ref="H24:I24"/>
    <mergeCell ref="J24:K24"/>
    <mergeCell ref="C25:E25"/>
    <mergeCell ref="F25:G25"/>
    <mergeCell ref="H25:I25"/>
    <mergeCell ref="J25:K25"/>
    <mergeCell ref="C26:E26"/>
    <mergeCell ref="F26:G26"/>
    <mergeCell ref="H26:I26"/>
    <mergeCell ref="J26:K26"/>
    <mergeCell ref="C27:E27"/>
    <mergeCell ref="F27:G27"/>
    <mergeCell ref="H27:I27"/>
    <mergeCell ref="J27:K27"/>
    <mergeCell ref="C28:E28"/>
    <mergeCell ref="F28:G28"/>
    <mergeCell ref="H28:I28"/>
    <mergeCell ref="J28:K28"/>
    <mergeCell ref="C29:E29"/>
    <mergeCell ref="F29:G29"/>
    <mergeCell ref="H29:I29"/>
    <mergeCell ref="J29:K29"/>
    <mergeCell ref="C30:E30"/>
    <mergeCell ref="F30:G30"/>
    <mergeCell ref="H30:I30"/>
    <mergeCell ref="J30:K30"/>
    <mergeCell ref="C31:E31"/>
    <mergeCell ref="F31:G31"/>
    <mergeCell ref="H31:I31"/>
    <mergeCell ref="J31:K31"/>
    <mergeCell ref="A32:E32"/>
    <mergeCell ref="B33:E33"/>
    <mergeCell ref="F33:G33"/>
    <mergeCell ref="H33:I33"/>
    <mergeCell ref="J33:L33"/>
    <mergeCell ref="C34:E34"/>
    <mergeCell ref="F34:G34"/>
    <mergeCell ref="H34:I34"/>
    <mergeCell ref="J34:K34"/>
    <mergeCell ref="C35:E35"/>
    <mergeCell ref="F35:G35"/>
    <mergeCell ref="H35:I35"/>
    <mergeCell ref="J35:K35"/>
    <mergeCell ref="C36:E36"/>
    <mergeCell ref="F36:G36"/>
    <mergeCell ref="H36:I36"/>
    <mergeCell ref="J36:K36"/>
    <mergeCell ref="H40:I40"/>
    <mergeCell ref="J40:K40"/>
    <mergeCell ref="C37:E37"/>
    <mergeCell ref="F37:G37"/>
    <mergeCell ref="H37:I37"/>
    <mergeCell ref="J37:K37"/>
    <mergeCell ref="C38:E38"/>
    <mergeCell ref="F38:G38"/>
    <mergeCell ref="H38:I38"/>
    <mergeCell ref="J38:K38"/>
    <mergeCell ref="C41:E41"/>
    <mergeCell ref="F41:G41"/>
    <mergeCell ref="H41:I41"/>
    <mergeCell ref="J41:K41"/>
    <mergeCell ref="C39:E39"/>
    <mergeCell ref="F39:G39"/>
    <mergeCell ref="H39:I39"/>
    <mergeCell ref="J39:K39"/>
    <mergeCell ref="C40:E40"/>
    <mergeCell ref="F40:G40"/>
  </mergeCells>
  <printOptions/>
  <pageMargins left="0.7874015748031497" right="0.3937007874015748" top="0.984251968503937" bottom="0.787401574803149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G38"/>
  <sheetViews>
    <sheetView view="pageBreakPreview" zoomScale="85" zoomScaleNormal="85" zoomScaleSheetLayoutView="85" zoomScalePageLayoutView="0" workbookViewId="0" topLeftCell="A13">
      <selection activeCell="E3" sqref="E3"/>
    </sheetView>
  </sheetViews>
  <sheetFormatPr defaultColWidth="9.00390625" defaultRowHeight="21" customHeight="1"/>
  <cols>
    <col min="1" max="1" width="19.625" style="470" customWidth="1"/>
    <col min="2" max="2" width="15.625" style="470" customWidth="1"/>
    <col min="3" max="3" width="16.875" style="470" customWidth="1"/>
    <col min="4" max="4" width="4.50390625" style="470" customWidth="1"/>
    <col min="5" max="5" width="22.25390625" style="470" customWidth="1"/>
    <col min="6" max="6" width="5.625" style="470" customWidth="1"/>
    <col min="7" max="7" width="21.375" style="470" customWidth="1"/>
    <col min="8" max="16384" width="9.00390625" style="470" customWidth="1"/>
  </cols>
  <sheetData>
    <row r="1" spans="1:7" ht="13.5">
      <c r="A1" s="470" t="s">
        <v>687</v>
      </c>
      <c r="G1" s="471" t="s">
        <v>688</v>
      </c>
    </row>
    <row r="2" spans="1:7" ht="21" customHeight="1">
      <c r="A2" s="1341" t="s">
        <v>689</v>
      </c>
      <c r="B2" s="1341"/>
      <c r="C2" s="1341"/>
      <c r="D2" s="1341"/>
      <c r="E2" s="1341"/>
      <c r="F2" s="1341"/>
      <c r="G2" s="1341"/>
    </row>
    <row r="3" ht="13.5" customHeight="1"/>
    <row r="4" spans="1:7" ht="30" customHeight="1">
      <c r="A4" s="472" t="s">
        <v>183</v>
      </c>
      <c r="B4" s="1342"/>
      <c r="C4" s="1343"/>
      <c r="D4" s="1344"/>
      <c r="E4" s="473" t="s">
        <v>690</v>
      </c>
      <c r="F4" s="1344"/>
      <c r="G4" s="1345"/>
    </row>
    <row r="5" spans="1:7" ht="30" customHeight="1">
      <c r="A5" s="474" t="s">
        <v>691</v>
      </c>
      <c r="B5" s="1346"/>
      <c r="C5" s="1347"/>
      <c r="D5" s="1340"/>
      <c r="E5" s="476" t="s">
        <v>692</v>
      </c>
      <c r="F5" s="1340"/>
      <c r="G5" s="1120"/>
    </row>
    <row r="6" spans="1:7" ht="69" customHeight="1">
      <c r="A6" s="477" t="s">
        <v>693</v>
      </c>
      <c r="B6" s="1348"/>
      <c r="C6" s="1349"/>
      <c r="D6" s="1349"/>
      <c r="E6" s="1349"/>
      <c r="F6" s="1349"/>
      <c r="G6" s="1350"/>
    </row>
    <row r="7" spans="1:7" ht="69" customHeight="1">
      <c r="A7" s="478" t="s">
        <v>694</v>
      </c>
      <c r="B7" s="1362"/>
      <c r="C7" s="1363"/>
      <c r="D7" s="1363"/>
      <c r="E7" s="1363"/>
      <c r="F7" s="1363"/>
      <c r="G7" s="1364"/>
    </row>
    <row r="8" spans="1:7" ht="69.75" customHeight="1">
      <c r="A8" s="478" t="s">
        <v>695</v>
      </c>
      <c r="B8" s="1362"/>
      <c r="C8" s="1363"/>
      <c r="D8" s="1363"/>
      <c r="E8" s="1363"/>
      <c r="F8" s="1363"/>
      <c r="G8" s="1364"/>
    </row>
    <row r="9" spans="1:7" ht="30" customHeight="1">
      <c r="A9" s="479" t="s">
        <v>696</v>
      </c>
      <c r="B9" s="480" t="s">
        <v>697</v>
      </c>
      <c r="C9" s="481" t="s">
        <v>698</v>
      </c>
      <c r="D9" s="1365"/>
      <c r="E9" s="1366"/>
      <c r="F9" s="1366"/>
      <c r="G9" s="1367"/>
    </row>
    <row r="10" spans="1:7" ht="42.75" customHeight="1">
      <c r="A10" s="1368" t="s">
        <v>699</v>
      </c>
      <c r="B10" s="480" t="s">
        <v>700</v>
      </c>
      <c r="C10" s="1365"/>
      <c r="D10" s="1366"/>
      <c r="E10" s="1366"/>
      <c r="F10" s="1366"/>
      <c r="G10" s="1367"/>
    </row>
    <row r="11" spans="1:7" ht="42.75" customHeight="1">
      <c r="A11" s="1369"/>
      <c r="B11" s="475" t="s">
        <v>701</v>
      </c>
      <c r="C11" s="1340"/>
      <c r="D11" s="1119"/>
      <c r="E11" s="1119"/>
      <c r="F11" s="1119"/>
      <c r="G11" s="1120"/>
    </row>
    <row r="12" spans="1:7" ht="17.25" customHeight="1">
      <c r="A12" s="1351"/>
      <c r="B12" s="1351"/>
      <c r="C12" s="1351"/>
      <c r="D12" s="1351"/>
      <c r="E12" s="1351"/>
      <c r="F12" s="1351"/>
      <c r="G12" s="1351"/>
    </row>
    <row r="13" spans="1:7" ht="12" customHeight="1">
      <c r="A13" s="482"/>
      <c r="B13" s="483"/>
      <c r="C13" s="483"/>
      <c r="D13" s="483"/>
      <c r="E13" s="483"/>
      <c r="F13" s="483"/>
      <c r="G13" s="483"/>
    </row>
    <row r="14" ht="21" customHeight="1">
      <c r="A14" s="470" t="s">
        <v>702</v>
      </c>
    </row>
    <row r="15" spans="1:7" ht="18.75" customHeight="1">
      <c r="A15" s="1352"/>
      <c r="B15" s="1360" t="s">
        <v>703</v>
      </c>
      <c r="C15" s="1357"/>
      <c r="D15" s="1356" t="s">
        <v>136</v>
      </c>
      <c r="E15" s="1357"/>
      <c r="F15" s="1354" t="s">
        <v>704</v>
      </c>
      <c r="G15" s="1355"/>
    </row>
    <row r="16" spans="1:7" ht="18.75" customHeight="1">
      <c r="A16" s="1353"/>
      <c r="B16" s="1361"/>
      <c r="C16" s="1359"/>
      <c r="D16" s="1358"/>
      <c r="E16" s="1359"/>
      <c r="F16" s="484"/>
      <c r="G16" s="485" t="s">
        <v>705</v>
      </c>
    </row>
    <row r="17" spans="1:7" ht="26.25" customHeight="1">
      <c r="A17" s="486" t="s">
        <v>706</v>
      </c>
      <c r="B17" s="1371"/>
      <c r="C17" s="1370"/>
      <c r="D17" s="1344"/>
      <c r="E17" s="1370"/>
      <c r="F17" s="487"/>
      <c r="G17" s="488"/>
    </row>
    <row r="18" spans="1:7" ht="26.25" customHeight="1">
      <c r="A18" s="489" t="s">
        <v>707</v>
      </c>
      <c r="B18" s="1372"/>
      <c r="C18" s="1363"/>
      <c r="D18" s="1363"/>
      <c r="E18" s="1363"/>
      <c r="F18" s="490"/>
      <c r="G18" s="491"/>
    </row>
    <row r="19" spans="1:7" ht="26.25" customHeight="1">
      <c r="A19" s="489" t="s">
        <v>707</v>
      </c>
      <c r="B19" s="1372"/>
      <c r="C19" s="1363"/>
      <c r="D19" s="1363"/>
      <c r="E19" s="1363"/>
      <c r="F19" s="490"/>
      <c r="G19" s="491"/>
    </row>
    <row r="20" spans="1:7" ht="26.25" customHeight="1">
      <c r="A20" s="489" t="s">
        <v>707</v>
      </c>
      <c r="B20" s="1372"/>
      <c r="C20" s="1363"/>
      <c r="D20" s="1363"/>
      <c r="E20" s="1363"/>
      <c r="F20" s="490"/>
      <c r="G20" s="491"/>
    </row>
    <row r="21" spans="1:7" ht="26.25" customHeight="1">
      <c r="A21" s="489" t="s">
        <v>707</v>
      </c>
      <c r="B21" s="1372"/>
      <c r="C21" s="1363"/>
      <c r="D21" s="1363"/>
      <c r="E21" s="1363"/>
      <c r="F21" s="490"/>
      <c r="G21" s="491"/>
    </row>
    <row r="22" spans="1:7" ht="26.25" customHeight="1">
      <c r="A22" s="489" t="s">
        <v>707</v>
      </c>
      <c r="B22" s="1372"/>
      <c r="C22" s="1363"/>
      <c r="D22" s="1363"/>
      <c r="E22" s="1363"/>
      <c r="F22" s="490"/>
      <c r="G22" s="491"/>
    </row>
    <row r="23" spans="1:7" ht="26.25" customHeight="1">
      <c r="A23" s="489" t="s">
        <v>707</v>
      </c>
      <c r="B23" s="1372"/>
      <c r="C23" s="1363"/>
      <c r="D23" s="1363"/>
      <c r="E23" s="1363"/>
      <c r="F23" s="490"/>
      <c r="G23" s="491"/>
    </row>
    <row r="24" spans="1:7" ht="26.25" customHeight="1">
      <c r="A24" s="489" t="s">
        <v>707</v>
      </c>
      <c r="B24" s="1372"/>
      <c r="C24" s="1363"/>
      <c r="D24" s="1363"/>
      <c r="E24" s="1363"/>
      <c r="F24" s="490"/>
      <c r="G24" s="491"/>
    </row>
    <row r="25" spans="1:7" ht="26.25" customHeight="1">
      <c r="A25" s="489" t="s">
        <v>707</v>
      </c>
      <c r="B25" s="1372"/>
      <c r="C25" s="1363"/>
      <c r="D25" s="1363"/>
      <c r="E25" s="1363"/>
      <c r="F25" s="490"/>
      <c r="G25" s="491"/>
    </row>
    <row r="26" spans="1:7" ht="26.25" customHeight="1">
      <c r="A26" s="489" t="s">
        <v>707</v>
      </c>
      <c r="B26" s="1372"/>
      <c r="C26" s="1363"/>
      <c r="D26" s="1363"/>
      <c r="E26" s="1363"/>
      <c r="F26" s="490"/>
      <c r="G26" s="491"/>
    </row>
    <row r="27" spans="1:7" ht="26.25" customHeight="1">
      <c r="A27" s="489" t="s">
        <v>707</v>
      </c>
      <c r="B27" s="1372"/>
      <c r="C27" s="1363"/>
      <c r="D27" s="1363"/>
      <c r="E27" s="1363"/>
      <c r="F27" s="490"/>
      <c r="G27" s="491"/>
    </row>
    <row r="28" spans="1:7" ht="26.25" customHeight="1">
      <c r="A28" s="489" t="s">
        <v>707</v>
      </c>
      <c r="B28" s="1372"/>
      <c r="C28" s="1363"/>
      <c r="D28" s="1363"/>
      <c r="E28" s="1363"/>
      <c r="F28" s="490"/>
      <c r="G28" s="491"/>
    </row>
    <row r="29" spans="1:7" ht="26.25" customHeight="1">
      <c r="A29" s="489" t="s">
        <v>707</v>
      </c>
      <c r="B29" s="1372"/>
      <c r="C29" s="1363"/>
      <c r="D29" s="1363"/>
      <c r="E29" s="1363"/>
      <c r="F29" s="490"/>
      <c r="G29" s="491"/>
    </row>
    <row r="30" spans="1:7" ht="26.25" customHeight="1">
      <c r="A30" s="489" t="s">
        <v>707</v>
      </c>
      <c r="B30" s="1372"/>
      <c r="C30" s="1363"/>
      <c r="D30" s="1363"/>
      <c r="E30" s="1363"/>
      <c r="F30" s="490"/>
      <c r="G30" s="491"/>
    </row>
    <row r="31" spans="1:7" ht="26.25" customHeight="1">
      <c r="A31" s="489" t="s">
        <v>707</v>
      </c>
      <c r="B31" s="1372"/>
      <c r="C31" s="1363"/>
      <c r="D31" s="1363"/>
      <c r="E31" s="1363"/>
      <c r="F31" s="490"/>
      <c r="G31" s="491"/>
    </row>
    <row r="32" spans="1:7" ht="26.25" customHeight="1">
      <c r="A32" s="489" t="s">
        <v>707</v>
      </c>
      <c r="B32" s="1372"/>
      <c r="C32" s="1363"/>
      <c r="D32" s="1363"/>
      <c r="E32" s="1363"/>
      <c r="F32" s="490"/>
      <c r="G32" s="491"/>
    </row>
    <row r="33" spans="1:7" ht="26.25" customHeight="1">
      <c r="A33" s="492" t="s">
        <v>707</v>
      </c>
      <c r="B33" s="1373"/>
      <c r="C33" s="1347"/>
      <c r="D33" s="1347"/>
      <c r="E33" s="1347"/>
      <c r="F33" s="493"/>
      <c r="G33" s="494"/>
    </row>
    <row r="34" spans="1:7" ht="26.25" customHeight="1">
      <c r="A34" s="495" t="s">
        <v>708</v>
      </c>
      <c r="B34" s="1359"/>
      <c r="C34" s="1122"/>
      <c r="D34" s="1122"/>
      <c r="E34" s="1122"/>
      <c r="F34" s="496"/>
      <c r="G34" s="497"/>
    </row>
    <row r="35" ht="15.75" customHeight="1">
      <c r="A35" s="118" t="s">
        <v>709</v>
      </c>
    </row>
    <row r="36" ht="15.75" customHeight="1">
      <c r="A36" s="118" t="s">
        <v>710</v>
      </c>
    </row>
    <row r="37" ht="15.75" customHeight="1">
      <c r="A37" s="118" t="s">
        <v>711</v>
      </c>
    </row>
    <row r="38" ht="15.75" customHeight="1">
      <c r="A38" s="118"/>
    </row>
  </sheetData>
  <sheetProtection/>
  <mergeCells count="53">
    <mergeCell ref="B32:C32"/>
    <mergeCell ref="D32:E32"/>
    <mergeCell ref="B33:C33"/>
    <mergeCell ref="D33:E33"/>
    <mergeCell ref="B34:C34"/>
    <mergeCell ref="D34:E34"/>
    <mergeCell ref="B29:C29"/>
    <mergeCell ref="D29:E29"/>
    <mergeCell ref="B30:C30"/>
    <mergeCell ref="D30:E30"/>
    <mergeCell ref="B31:C31"/>
    <mergeCell ref="D31:E31"/>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D17:E17"/>
    <mergeCell ref="B17:C17"/>
    <mergeCell ref="B18:C18"/>
    <mergeCell ref="D18:E18"/>
    <mergeCell ref="B19:C19"/>
    <mergeCell ref="D19:E19"/>
    <mergeCell ref="A12:G12"/>
    <mergeCell ref="A15:A16"/>
    <mergeCell ref="F15:G15"/>
    <mergeCell ref="D15:E16"/>
    <mergeCell ref="B15:C16"/>
    <mergeCell ref="B7:G7"/>
    <mergeCell ref="B8:G8"/>
    <mergeCell ref="D9:G9"/>
    <mergeCell ref="A10:A11"/>
    <mergeCell ref="C10:G10"/>
    <mergeCell ref="C11:G11"/>
    <mergeCell ref="A2:G2"/>
    <mergeCell ref="B4:D4"/>
    <mergeCell ref="F4:G4"/>
    <mergeCell ref="B5:D5"/>
    <mergeCell ref="F5:G5"/>
    <mergeCell ref="B6:G6"/>
  </mergeCells>
  <printOptions/>
  <pageMargins left="0.7086614173228347" right="0.7086614173228347" top="0.35433070866141736" bottom="0.15748031496062992" header="0.31496062992125984" footer="0.31496062992125984"/>
  <pageSetup fitToHeight="0" fitToWidth="1"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dimension ref="A1:Q56"/>
  <sheetViews>
    <sheetView view="pageBreakPreview" zoomScale="130" zoomScaleSheetLayoutView="130" workbookViewId="0" topLeftCell="A16">
      <selection activeCell="J31" sqref="J31:K31"/>
    </sheetView>
  </sheetViews>
  <sheetFormatPr defaultColWidth="9.00390625" defaultRowHeight="13.5"/>
  <cols>
    <col min="1" max="1" width="5.625" style="767" customWidth="1"/>
    <col min="2" max="2" width="9.75390625" style="767" customWidth="1"/>
    <col min="3" max="4" width="7.125" style="767" customWidth="1"/>
    <col min="5" max="5" width="8.875" style="767" customWidth="1"/>
    <col min="6" max="7" width="10.00390625" style="767" customWidth="1"/>
    <col min="8" max="8" width="4.875" style="767" bestFit="1" customWidth="1"/>
    <col min="9" max="9" width="8.125" style="767" bestFit="1" customWidth="1"/>
    <col min="10" max="11" width="7.125" style="767" customWidth="1"/>
    <col min="12" max="17" width="7.875" style="769" customWidth="1"/>
    <col min="18" max="16384" width="9.00390625" style="769" customWidth="1"/>
  </cols>
  <sheetData>
    <row r="1" ht="13.5" customHeight="1">
      <c r="A1" s="778" t="s">
        <v>922</v>
      </c>
    </row>
    <row r="2" spans="1:17" s="779" customFormat="1" ht="18.75">
      <c r="A2" s="1407" t="s">
        <v>571</v>
      </c>
      <c r="B2" s="1407"/>
      <c r="C2" s="1407"/>
      <c r="D2" s="1407"/>
      <c r="E2" s="1407"/>
      <c r="F2" s="1407"/>
      <c r="G2" s="1407"/>
      <c r="H2" s="1407"/>
      <c r="I2" s="1407"/>
      <c r="J2" s="1407"/>
      <c r="K2" s="1407"/>
      <c r="L2" s="1407"/>
      <c r="M2" s="1407"/>
      <c r="N2" s="1407"/>
      <c r="O2" s="1407"/>
      <c r="P2" s="1407"/>
      <c r="Q2" s="1407"/>
    </row>
    <row r="3" spans="1:17" s="779" customFormat="1" ht="12.75" customHeight="1">
      <c r="A3" s="780"/>
      <c r="B3" s="780"/>
      <c r="C3" s="780"/>
      <c r="D3" s="780"/>
      <c r="E3" s="780"/>
      <c r="F3" s="780"/>
      <c r="G3" s="780"/>
      <c r="H3" s="780"/>
      <c r="I3" s="780"/>
      <c r="J3" s="780"/>
      <c r="K3" s="780"/>
      <c r="L3" s="780"/>
      <c r="M3" s="780"/>
      <c r="N3" s="780"/>
      <c r="O3" s="780"/>
      <c r="P3" s="780"/>
      <c r="Q3" s="780"/>
    </row>
    <row r="4" spans="1:17" s="662" customFormat="1" ht="13.5" customHeight="1">
      <c r="A4" s="781" t="s">
        <v>544</v>
      </c>
      <c r="B4" s="782"/>
      <c r="C4" s="782"/>
      <c r="D4" s="782"/>
      <c r="E4" s="782"/>
      <c r="F4" s="782"/>
      <c r="G4" s="783"/>
      <c r="H4" s="783"/>
      <c r="I4" s="783"/>
      <c r="J4" s="784"/>
      <c r="K4" s="784"/>
      <c r="L4" s="1408" t="s">
        <v>312</v>
      </c>
      <c r="M4" s="1408"/>
      <c r="N4" s="1408"/>
      <c r="O4" s="1409" t="s">
        <v>313</v>
      </c>
      <c r="P4" s="1410"/>
      <c r="Q4" s="1411"/>
    </row>
    <row r="5" spans="1:17" s="662" customFormat="1" ht="19.5" customHeight="1">
      <c r="A5" s="1376" t="s">
        <v>217</v>
      </c>
      <c r="B5" s="1377"/>
      <c r="C5" s="1376" t="s">
        <v>218</v>
      </c>
      <c r="D5" s="1377"/>
      <c r="E5" s="1374" t="s">
        <v>96</v>
      </c>
      <c r="F5" s="1376" t="s">
        <v>30</v>
      </c>
      <c r="G5" s="1377"/>
      <c r="H5" s="1376" t="s">
        <v>212</v>
      </c>
      <c r="I5" s="1377"/>
      <c r="J5" s="1380" t="s">
        <v>318</v>
      </c>
      <c r="K5" s="1412" t="s">
        <v>317</v>
      </c>
      <c r="L5" s="785">
        <f>DATE(YEAR(EDATE('表紙'!$B$15,-15)),5,1)</f>
        <v>44317</v>
      </c>
      <c r="M5" s="785">
        <f>DATE(YEAR(EDATE('表紙'!$B$15,-15)),5,1)</f>
        <v>44317</v>
      </c>
      <c r="N5" s="786">
        <f>DATE(YEAR(EDATE('表紙'!$B$15,-3)),3,31)</f>
        <v>44651</v>
      </c>
      <c r="O5" s="785">
        <f>DATE(YEAR(EDATE('表紙'!$B$15,-15)),5,1)</f>
        <v>44317</v>
      </c>
      <c r="P5" s="785">
        <f>DATE(YEAR(EDATE('表紙'!$B$15,-15)),5,1)</f>
        <v>44317</v>
      </c>
      <c r="Q5" s="786">
        <f>DATE(YEAR(EDATE('表紙'!$B$15,-3)),3,31)</f>
        <v>44651</v>
      </c>
    </row>
    <row r="6" spans="1:17" s="662" customFormat="1" ht="19.5" customHeight="1">
      <c r="A6" s="1378"/>
      <c r="B6" s="1379"/>
      <c r="C6" s="1378"/>
      <c r="D6" s="1379"/>
      <c r="E6" s="1375"/>
      <c r="F6" s="1378"/>
      <c r="G6" s="1379"/>
      <c r="H6" s="1378"/>
      <c r="I6" s="1379"/>
      <c r="J6" s="1381"/>
      <c r="K6" s="1413"/>
      <c r="L6" s="787" t="s">
        <v>960</v>
      </c>
      <c r="M6" s="787" t="s">
        <v>954</v>
      </c>
      <c r="N6" s="787" t="s">
        <v>959</v>
      </c>
      <c r="O6" s="787" t="s">
        <v>953</v>
      </c>
      <c r="P6" s="787" t="s">
        <v>954</v>
      </c>
      <c r="Q6" s="787" t="s">
        <v>959</v>
      </c>
    </row>
    <row r="7" spans="1:17" s="662" customFormat="1" ht="19.5" customHeight="1">
      <c r="A7" s="1395" t="s">
        <v>546</v>
      </c>
      <c r="B7" s="1396"/>
      <c r="C7" s="1386" t="s">
        <v>557</v>
      </c>
      <c r="D7" s="1387"/>
      <c r="E7" s="790">
        <v>50</v>
      </c>
      <c r="F7" s="1388" t="s">
        <v>547</v>
      </c>
      <c r="G7" s="1389"/>
      <c r="H7" s="1390">
        <v>39539</v>
      </c>
      <c r="I7" s="1391"/>
      <c r="J7" s="791" t="s">
        <v>548</v>
      </c>
      <c r="K7" s="791" t="s">
        <v>548</v>
      </c>
      <c r="L7" s="792">
        <v>6</v>
      </c>
      <c r="M7" s="792">
        <v>4</v>
      </c>
      <c r="N7" s="792">
        <v>25</v>
      </c>
      <c r="O7" s="792">
        <v>3</v>
      </c>
      <c r="P7" s="792">
        <v>5</v>
      </c>
      <c r="Q7" s="792">
        <v>18</v>
      </c>
    </row>
    <row r="8" spans="1:17" s="662" customFormat="1" ht="19.5" customHeight="1">
      <c r="A8" s="1395"/>
      <c r="B8" s="1396"/>
      <c r="C8" s="1386"/>
      <c r="D8" s="1387"/>
      <c r="E8" s="790"/>
      <c r="F8" s="1386"/>
      <c r="G8" s="1387"/>
      <c r="H8" s="1392"/>
      <c r="I8" s="1391"/>
      <c r="J8" s="788" t="s">
        <v>320</v>
      </c>
      <c r="K8" s="788" t="s">
        <v>320</v>
      </c>
      <c r="L8" s="792"/>
      <c r="M8" s="792"/>
      <c r="N8" s="792"/>
      <c r="O8" s="792"/>
      <c r="P8" s="792"/>
      <c r="Q8" s="792"/>
    </row>
    <row r="9" spans="1:17" s="662" customFormat="1" ht="19.5" customHeight="1">
      <c r="A9" s="1395"/>
      <c r="B9" s="1396"/>
      <c r="C9" s="1386"/>
      <c r="D9" s="1387"/>
      <c r="E9" s="790"/>
      <c r="F9" s="1386"/>
      <c r="G9" s="1387"/>
      <c r="H9" s="1392"/>
      <c r="I9" s="1391"/>
      <c r="J9" s="788" t="s">
        <v>320</v>
      </c>
      <c r="K9" s="788" t="s">
        <v>320</v>
      </c>
      <c r="L9" s="792"/>
      <c r="M9" s="792"/>
      <c r="N9" s="792"/>
      <c r="O9" s="792"/>
      <c r="P9" s="792"/>
      <c r="Q9" s="792"/>
    </row>
    <row r="10" spans="1:17" s="662" customFormat="1" ht="19.5" customHeight="1">
      <c r="A10" s="1395"/>
      <c r="B10" s="1396"/>
      <c r="C10" s="1386"/>
      <c r="D10" s="1387"/>
      <c r="E10" s="790"/>
      <c r="F10" s="1386"/>
      <c r="G10" s="1387"/>
      <c r="H10" s="1392"/>
      <c r="I10" s="1391"/>
      <c r="J10" s="788" t="s">
        <v>320</v>
      </c>
      <c r="K10" s="788" t="s">
        <v>320</v>
      </c>
      <c r="L10" s="792"/>
      <c r="M10" s="792"/>
      <c r="N10" s="792"/>
      <c r="O10" s="792"/>
      <c r="P10" s="792"/>
      <c r="Q10" s="792"/>
    </row>
    <row r="11" spans="1:17" s="662" customFormat="1" ht="19.5" customHeight="1">
      <c r="A11" s="1395"/>
      <c r="B11" s="1396"/>
      <c r="C11" s="1386"/>
      <c r="D11" s="1387"/>
      <c r="E11" s="790"/>
      <c r="F11" s="1386"/>
      <c r="G11" s="1387"/>
      <c r="H11" s="1392"/>
      <c r="I11" s="1391"/>
      <c r="J11" s="788" t="s">
        <v>320</v>
      </c>
      <c r="K11" s="788" t="s">
        <v>320</v>
      </c>
      <c r="L11" s="792"/>
      <c r="M11" s="792"/>
      <c r="N11" s="792"/>
      <c r="O11" s="792"/>
      <c r="P11" s="792"/>
      <c r="Q11" s="792"/>
    </row>
    <row r="12" spans="1:17" s="662" customFormat="1" ht="19.5" customHeight="1">
      <c r="A12" s="1395"/>
      <c r="B12" s="1396"/>
      <c r="C12" s="1386"/>
      <c r="D12" s="1387"/>
      <c r="E12" s="790"/>
      <c r="F12" s="1386"/>
      <c r="G12" s="1387"/>
      <c r="H12" s="1392"/>
      <c r="I12" s="1391"/>
      <c r="J12" s="788" t="s">
        <v>320</v>
      </c>
      <c r="K12" s="788" t="s">
        <v>320</v>
      </c>
      <c r="L12" s="792"/>
      <c r="M12" s="792"/>
      <c r="N12" s="792"/>
      <c r="O12" s="792"/>
      <c r="P12" s="792"/>
      <c r="Q12" s="792"/>
    </row>
    <row r="13" spans="1:17" s="662" customFormat="1" ht="19.5" customHeight="1">
      <c r="A13" s="1395"/>
      <c r="B13" s="1396"/>
      <c r="C13" s="1386"/>
      <c r="D13" s="1387"/>
      <c r="E13" s="790"/>
      <c r="F13" s="1386"/>
      <c r="G13" s="1387"/>
      <c r="H13" s="1392"/>
      <c r="I13" s="1391"/>
      <c r="J13" s="788" t="s">
        <v>320</v>
      </c>
      <c r="K13" s="788" t="s">
        <v>320</v>
      </c>
      <c r="L13" s="792"/>
      <c r="M13" s="792"/>
      <c r="N13" s="792"/>
      <c r="O13" s="792"/>
      <c r="P13" s="792"/>
      <c r="Q13" s="792"/>
    </row>
    <row r="14" spans="1:17" s="662" customFormat="1" ht="19.5" customHeight="1">
      <c r="A14" s="1395"/>
      <c r="B14" s="1396"/>
      <c r="C14" s="1386"/>
      <c r="D14" s="1387"/>
      <c r="E14" s="790"/>
      <c r="F14" s="1386"/>
      <c r="G14" s="1387"/>
      <c r="H14" s="1392"/>
      <c r="I14" s="1391"/>
      <c r="J14" s="788" t="s">
        <v>320</v>
      </c>
      <c r="K14" s="788" t="s">
        <v>320</v>
      </c>
      <c r="L14" s="792"/>
      <c r="M14" s="792"/>
      <c r="N14" s="792"/>
      <c r="O14" s="792"/>
      <c r="P14" s="792"/>
      <c r="Q14" s="792"/>
    </row>
    <row r="15" spans="1:17" s="662" customFormat="1" ht="19.5" customHeight="1">
      <c r="A15" s="1395"/>
      <c r="B15" s="1396"/>
      <c r="C15" s="1386"/>
      <c r="D15" s="1387"/>
      <c r="E15" s="790"/>
      <c r="F15" s="1386"/>
      <c r="G15" s="1387"/>
      <c r="H15" s="1392"/>
      <c r="I15" s="1391"/>
      <c r="J15" s="788" t="s">
        <v>320</v>
      </c>
      <c r="K15" s="788" t="s">
        <v>320</v>
      </c>
      <c r="L15" s="792"/>
      <c r="M15" s="792"/>
      <c r="N15" s="792"/>
      <c r="O15" s="792"/>
      <c r="P15" s="792"/>
      <c r="Q15" s="792"/>
    </row>
    <row r="16" spans="1:17" s="662" customFormat="1" ht="19.5" customHeight="1">
      <c r="A16" s="1395"/>
      <c r="B16" s="1396"/>
      <c r="C16" s="1386"/>
      <c r="D16" s="1387"/>
      <c r="E16" s="790"/>
      <c r="F16" s="1386"/>
      <c r="G16" s="1387"/>
      <c r="H16" s="1392"/>
      <c r="I16" s="1391"/>
      <c r="J16" s="788" t="s">
        <v>320</v>
      </c>
      <c r="K16" s="788" t="s">
        <v>320</v>
      </c>
      <c r="L16" s="792"/>
      <c r="M16" s="792"/>
      <c r="N16" s="792"/>
      <c r="O16" s="792"/>
      <c r="P16" s="792"/>
      <c r="Q16" s="792"/>
    </row>
    <row r="17" spans="1:17" s="662" customFormat="1" ht="19.5" customHeight="1">
      <c r="A17" s="1395"/>
      <c r="B17" s="1396"/>
      <c r="C17" s="1386"/>
      <c r="D17" s="1387"/>
      <c r="E17" s="790"/>
      <c r="F17" s="1386"/>
      <c r="G17" s="1387"/>
      <c r="H17" s="1392"/>
      <c r="I17" s="1391"/>
      <c r="J17" s="788" t="s">
        <v>320</v>
      </c>
      <c r="K17" s="788" t="s">
        <v>320</v>
      </c>
      <c r="L17" s="792"/>
      <c r="M17" s="792"/>
      <c r="N17" s="792"/>
      <c r="O17" s="792"/>
      <c r="P17" s="792"/>
      <c r="Q17" s="792"/>
    </row>
    <row r="18" spans="1:17" s="662" customFormat="1" ht="19.5" customHeight="1">
      <c r="A18" s="1395"/>
      <c r="B18" s="1396"/>
      <c r="C18" s="1386"/>
      <c r="D18" s="1387"/>
      <c r="E18" s="790"/>
      <c r="F18" s="1386"/>
      <c r="G18" s="1387"/>
      <c r="H18" s="1392"/>
      <c r="I18" s="1391"/>
      <c r="J18" s="788" t="s">
        <v>320</v>
      </c>
      <c r="K18" s="788" t="s">
        <v>320</v>
      </c>
      <c r="L18" s="792"/>
      <c r="M18" s="792"/>
      <c r="N18" s="792"/>
      <c r="O18" s="792"/>
      <c r="P18" s="792"/>
      <c r="Q18" s="792"/>
    </row>
    <row r="19" spans="1:17" s="662" customFormat="1" ht="19.5" customHeight="1">
      <c r="A19" s="1395"/>
      <c r="B19" s="1396"/>
      <c r="C19" s="1386"/>
      <c r="D19" s="1387"/>
      <c r="E19" s="790"/>
      <c r="F19" s="1386"/>
      <c r="G19" s="1387"/>
      <c r="H19" s="1392"/>
      <c r="I19" s="1391"/>
      <c r="J19" s="788" t="s">
        <v>320</v>
      </c>
      <c r="K19" s="788" t="s">
        <v>320</v>
      </c>
      <c r="L19" s="792"/>
      <c r="M19" s="792"/>
      <c r="N19" s="792"/>
      <c r="O19" s="792"/>
      <c r="P19" s="792"/>
      <c r="Q19" s="792"/>
    </row>
    <row r="20" spans="1:11" s="662" customFormat="1" ht="19.5" customHeight="1">
      <c r="A20" s="793"/>
      <c r="B20" s="794"/>
      <c r="C20" s="795"/>
      <c r="D20" s="796"/>
      <c r="E20" s="796"/>
      <c r="F20" s="796"/>
      <c r="G20" s="796"/>
      <c r="H20" s="796"/>
      <c r="I20" s="796"/>
      <c r="J20" s="797"/>
      <c r="K20" s="797"/>
    </row>
    <row r="21" spans="1:12" s="662" customFormat="1" ht="19.5" customHeight="1">
      <c r="A21" s="781" t="s">
        <v>554</v>
      </c>
      <c r="B21" s="782"/>
      <c r="C21" s="782"/>
      <c r="D21" s="782"/>
      <c r="E21" s="782"/>
      <c r="F21" s="783"/>
      <c r="G21" s="783"/>
      <c r="H21" s="783"/>
      <c r="I21" s="783"/>
      <c r="J21" s="797"/>
      <c r="K21" s="797"/>
      <c r="L21" s="798"/>
    </row>
    <row r="22" spans="1:17" s="662" customFormat="1" ht="39" customHeight="1">
      <c r="A22" s="1386" t="s">
        <v>217</v>
      </c>
      <c r="B22" s="1402"/>
      <c r="C22" s="1386" t="s">
        <v>218</v>
      </c>
      <c r="D22" s="1402"/>
      <c r="E22" s="799" t="s">
        <v>96</v>
      </c>
      <c r="F22" s="1403" t="s">
        <v>30</v>
      </c>
      <c r="G22" s="1403"/>
      <c r="H22" s="1401" t="s">
        <v>555</v>
      </c>
      <c r="I22" s="1387"/>
      <c r="J22" s="1401" t="s">
        <v>558</v>
      </c>
      <c r="K22" s="1404"/>
      <c r="L22" s="1405" t="s">
        <v>559</v>
      </c>
      <c r="M22" s="1406"/>
      <c r="N22" s="1401" t="s">
        <v>561</v>
      </c>
      <c r="O22" s="1387"/>
      <c r="P22" s="1401" t="s">
        <v>560</v>
      </c>
      <c r="Q22" s="1387"/>
    </row>
    <row r="23" spans="1:17" s="662" customFormat="1" ht="19.5" customHeight="1">
      <c r="A23" s="1395" t="s">
        <v>546</v>
      </c>
      <c r="B23" s="1396"/>
      <c r="C23" s="1386" t="s">
        <v>556</v>
      </c>
      <c r="D23" s="1387"/>
      <c r="E23" s="790">
        <v>80</v>
      </c>
      <c r="F23" s="1388" t="s">
        <v>547</v>
      </c>
      <c r="G23" s="1389"/>
      <c r="H23" s="1390">
        <v>43191</v>
      </c>
      <c r="I23" s="1391"/>
      <c r="J23" s="1397">
        <v>1500000</v>
      </c>
      <c r="K23" s="1398"/>
      <c r="L23" s="1397">
        <v>228000</v>
      </c>
      <c r="M23" s="1398"/>
      <c r="N23" s="1397">
        <v>872000</v>
      </c>
      <c r="O23" s="1398"/>
      <c r="P23" s="1397">
        <v>400000</v>
      </c>
      <c r="Q23" s="1398"/>
    </row>
    <row r="24" spans="1:17" s="662" customFormat="1" ht="19.5" customHeight="1">
      <c r="A24" s="1395"/>
      <c r="B24" s="1396"/>
      <c r="C24" s="1386"/>
      <c r="D24" s="1387"/>
      <c r="E24" s="790"/>
      <c r="F24" s="1388"/>
      <c r="G24" s="1389"/>
      <c r="H24" s="1390"/>
      <c r="I24" s="1391"/>
      <c r="J24" s="1397"/>
      <c r="K24" s="1398"/>
      <c r="L24" s="1397"/>
      <c r="M24" s="1398"/>
      <c r="N24" s="1397"/>
      <c r="O24" s="1398"/>
      <c r="P24" s="1397"/>
      <c r="Q24" s="1398"/>
    </row>
    <row r="25" spans="1:17" s="662" customFormat="1" ht="19.5" customHeight="1">
      <c r="A25" s="1395"/>
      <c r="B25" s="1396"/>
      <c r="C25" s="1386"/>
      <c r="D25" s="1387"/>
      <c r="E25" s="790"/>
      <c r="F25" s="1388"/>
      <c r="G25" s="1389"/>
      <c r="H25" s="1390"/>
      <c r="I25" s="1391"/>
      <c r="J25" s="1397"/>
      <c r="K25" s="1398"/>
      <c r="L25" s="1397"/>
      <c r="M25" s="1398"/>
      <c r="N25" s="1397"/>
      <c r="O25" s="1398"/>
      <c r="P25" s="1397"/>
      <c r="Q25" s="1398"/>
    </row>
    <row r="26" spans="1:17" s="662" customFormat="1" ht="19.5" customHeight="1">
      <c r="A26" s="1395"/>
      <c r="B26" s="1396"/>
      <c r="C26" s="1386"/>
      <c r="D26" s="1387"/>
      <c r="E26" s="790"/>
      <c r="F26" s="1388"/>
      <c r="G26" s="1389"/>
      <c r="H26" s="1390"/>
      <c r="I26" s="1391"/>
      <c r="J26" s="1397"/>
      <c r="K26" s="1398"/>
      <c r="L26" s="1397"/>
      <c r="M26" s="1398"/>
      <c r="N26" s="1397"/>
      <c r="O26" s="1398"/>
      <c r="P26" s="1397"/>
      <c r="Q26" s="1398"/>
    </row>
    <row r="27" spans="1:17" s="662" customFormat="1" ht="19.5" customHeight="1">
      <c r="A27" s="794"/>
      <c r="B27" s="794"/>
      <c r="C27" s="794"/>
      <c r="D27" s="794"/>
      <c r="E27" s="794"/>
      <c r="F27" s="783"/>
      <c r="G27" s="783"/>
      <c r="H27" s="783"/>
      <c r="I27" s="783"/>
      <c r="J27" s="797"/>
      <c r="K27" s="797"/>
      <c r="L27" s="798"/>
      <c r="M27" s="798"/>
      <c r="N27" s="798"/>
      <c r="O27" s="798"/>
      <c r="P27" s="798"/>
      <c r="Q27" s="798"/>
    </row>
    <row r="28" spans="1:12" s="662" customFormat="1" ht="19.5" customHeight="1">
      <c r="A28" s="781" t="s">
        <v>573</v>
      </c>
      <c r="B28" s="782"/>
      <c r="C28" s="782"/>
      <c r="D28" s="782"/>
      <c r="E28" s="782"/>
      <c r="F28" s="783"/>
      <c r="G28" s="783"/>
      <c r="H28" s="783"/>
      <c r="I28" s="783"/>
      <c r="J28" s="797"/>
      <c r="K28" s="797"/>
      <c r="L28" s="798"/>
    </row>
    <row r="29" spans="1:17" s="662" customFormat="1" ht="19.5" customHeight="1">
      <c r="A29" s="1376" t="s">
        <v>217</v>
      </c>
      <c r="B29" s="1377"/>
      <c r="C29" s="1376" t="s">
        <v>218</v>
      </c>
      <c r="D29" s="1377"/>
      <c r="E29" s="1374" t="s">
        <v>96</v>
      </c>
      <c r="F29" s="1376" t="s">
        <v>30</v>
      </c>
      <c r="G29" s="1377"/>
      <c r="H29" s="1376" t="s">
        <v>212</v>
      </c>
      <c r="I29" s="1377"/>
      <c r="J29" s="1399">
        <f>DATE(YEAR(EDATE('表紙'!$B$15,-15)),4,1)</f>
        <v>44287</v>
      </c>
      <c r="K29" s="1400"/>
      <c r="L29" s="1382" t="s">
        <v>545</v>
      </c>
      <c r="M29" s="1383"/>
      <c r="N29" s="1382" t="s">
        <v>549</v>
      </c>
      <c r="O29" s="1383"/>
      <c r="P29" s="1382" t="s">
        <v>935</v>
      </c>
      <c r="Q29" s="1383"/>
    </row>
    <row r="30" spans="1:17" s="662" customFormat="1" ht="19.5" customHeight="1">
      <c r="A30" s="1378"/>
      <c r="B30" s="1379"/>
      <c r="C30" s="1378"/>
      <c r="D30" s="1379"/>
      <c r="E30" s="1375"/>
      <c r="F30" s="1378"/>
      <c r="G30" s="1379"/>
      <c r="H30" s="1378"/>
      <c r="I30" s="1379"/>
      <c r="J30" s="1384" t="s">
        <v>961</v>
      </c>
      <c r="K30" s="1385"/>
      <c r="L30" s="1384"/>
      <c r="M30" s="1385"/>
      <c r="N30" s="1384"/>
      <c r="O30" s="1385"/>
      <c r="P30" s="1384"/>
      <c r="Q30" s="1385"/>
    </row>
    <row r="31" spans="1:17" s="662" customFormat="1" ht="19.5" customHeight="1">
      <c r="A31" s="1395" t="s">
        <v>546</v>
      </c>
      <c r="B31" s="1396"/>
      <c r="C31" s="1386" t="s">
        <v>557</v>
      </c>
      <c r="D31" s="1387"/>
      <c r="E31" s="790">
        <v>50</v>
      </c>
      <c r="F31" s="1388" t="s">
        <v>547</v>
      </c>
      <c r="G31" s="1389"/>
      <c r="H31" s="1390">
        <v>39539</v>
      </c>
      <c r="I31" s="1391"/>
      <c r="J31" s="1392">
        <v>48</v>
      </c>
      <c r="K31" s="1391"/>
      <c r="L31" s="1393">
        <v>0.6</v>
      </c>
      <c r="M31" s="1394"/>
      <c r="N31" s="1392" t="s">
        <v>551</v>
      </c>
      <c r="O31" s="1391"/>
      <c r="P31" s="1393">
        <v>0.15</v>
      </c>
      <c r="Q31" s="1394"/>
    </row>
    <row r="32" spans="1:17" s="662" customFormat="1" ht="19.5" customHeight="1">
      <c r="A32" s="1395"/>
      <c r="B32" s="1396"/>
      <c r="C32" s="1386"/>
      <c r="D32" s="1387"/>
      <c r="E32" s="790"/>
      <c r="F32" s="1388"/>
      <c r="G32" s="1389"/>
      <c r="H32" s="1390"/>
      <c r="I32" s="1391"/>
      <c r="J32" s="1392"/>
      <c r="K32" s="1391"/>
      <c r="L32" s="1393"/>
      <c r="M32" s="1394"/>
      <c r="N32" s="1392"/>
      <c r="O32" s="1391"/>
      <c r="P32" s="1393"/>
      <c r="Q32" s="1394"/>
    </row>
    <row r="33" spans="1:17" s="662" customFormat="1" ht="19.5" customHeight="1">
      <c r="A33" s="1395"/>
      <c r="B33" s="1396"/>
      <c r="C33" s="1386"/>
      <c r="D33" s="1387"/>
      <c r="E33" s="790"/>
      <c r="F33" s="1388"/>
      <c r="G33" s="1389"/>
      <c r="H33" s="1390"/>
      <c r="I33" s="1391"/>
      <c r="J33" s="1392"/>
      <c r="K33" s="1391"/>
      <c r="L33" s="1393"/>
      <c r="M33" s="1394"/>
      <c r="N33" s="1392"/>
      <c r="O33" s="1391"/>
      <c r="P33" s="1393"/>
      <c r="Q33" s="1394"/>
    </row>
    <row r="34" spans="1:17" s="662" customFormat="1" ht="19.5" customHeight="1">
      <c r="A34" s="1395"/>
      <c r="B34" s="1396"/>
      <c r="C34" s="1386"/>
      <c r="D34" s="1387"/>
      <c r="E34" s="790"/>
      <c r="F34" s="1388"/>
      <c r="G34" s="1389"/>
      <c r="H34" s="1390"/>
      <c r="I34" s="1391"/>
      <c r="J34" s="1392"/>
      <c r="K34" s="1391"/>
      <c r="L34" s="1393"/>
      <c r="M34" s="1394"/>
      <c r="N34" s="1392"/>
      <c r="O34" s="1391"/>
      <c r="P34" s="1393"/>
      <c r="Q34" s="1394"/>
    </row>
    <row r="35" spans="1:17" s="662" customFormat="1" ht="19.5" customHeight="1">
      <c r="A35" s="1395"/>
      <c r="B35" s="1396"/>
      <c r="C35" s="1386"/>
      <c r="D35" s="1387"/>
      <c r="E35" s="790"/>
      <c r="F35" s="1388"/>
      <c r="G35" s="1389"/>
      <c r="H35" s="1390"/>
      <c r="I35" s="1391"/>
      <c r="J35" s="1392"/>
      <c r="K35" s="1391"/>
      <c r="L35" s="1393"/>
      <c r="M35" s="1394"/>
      <c r="N35" s="1392"/>
      <c r="O35" s="1391"/>
      <c r="P35" s="1393"/>
      <c r="Q35" s="1394"/>
    </row>
    <row r="36" spans="1:17" s="662" customFormat="1" ht="19.5" customHeight="1">
      <c r="A36" s="1395"/>
      <c r="B36" s="1396"/>
      <c r="C36" s="1386"/>
      <c r="D36" s="1387"/>
      <c r="E36" s="790"/>
      <c r="F36" s="1388"/>
      <c r="G36" s="1389"/>
      <c r="H36" s="1390"/>
      <c r="I36" s="1391"/>
      <c r="J36" s="1392"/>
      <c r="K36" s="1391"/>
      <c r="L36" s="1393"/>
      <c r="M36" s="1394"/>
      <c r="N36" s="1392"/>
      <c r="O36" s="1391"/>
      <c r="P36" s="1393"/>
      <c r="Q36" s="1394"/>
    </row>
    <row r="37" spans="1:17" s="662" customFormat="1" ht="19.5" customHeight="1">
      <c r="A37" s="1395"/>
      <c r="B37" s="1396"/>
      <c r="C37" s="1386"/>
      <c r="D37" s="1387"/>
      <c r="E37" s="790"/>
      <c r="F37" s="1388"/>
      <c r="G37" s="1389"/>
      <c r="H37" s="1390"/>
      <c r="I37" s="1391"/>
      <c r="J37" s="1392"/>
      <c r="K37" s="1391"/>
      <c r="L37" s="1393"/>
      <c r="M37" s="1394"/>
      <c r="N37" s="1392"/>
      <c r="O37" s="1391"/>
      <c r="P37" s="1393"/>
      <c r="Q37" s="1394"/>
    </row>
    <row r="38" spans="1:17" s="662" customFormat="1" ht="19.5" customHeight="1">
      <c r="A38" s="1395"/>
      <c r="B38" s="1396"/>
      <c r="C38" s="1386"/>
      <c r="D38" s="1387"/>
      <c r="E38" s="790"/>
      <c r="F38" s="1388"/>
      <c r="G38" s="1389"/>
      <c r="H38" s="1390"/>
      <c r="I38" s="1391"/>
      <c r="J38" s="1392"/>
      <c r="K38" s="1391"/>
      <c r="L38" s="1393"/>
      <c r="M38" s="1394"/>
      <c r="N38" s="1392"/>
      <c r="O38" s="1391"/>
      <c r="P38" s="1393"/>
      <c r="Q38" s="1394"/>
    </row>
    <row r="39" spans="1:17" s="662" customFormat="1" ht="19.5" customHeight="1">
      <c r="A39" s="1395"/>
      <c r="B39" s="1396"/>
      <c r="C39" s="1386"/>
      <c r="D39" s="1387"/>
      <c r="E39" s="790"/>
      <c r="F39" s="1388"/>
      <c r="G39" s="1389"/>
      <c r="H39" s="1390"/>
      <c r="I39" s="1391"/>
      <c r="J39" s="1392"/>
      <c r="K39" s="1391"/>
      <c r="L39" s="1393"/>
      <c r="M39" s="1394"/>
      <c r="N39" s="1392"/>
      <c r="O39" s="1391"/>
      <c r="P39" s="1393"/>
      <c r="Q39" s="1394"/>
    </row>
    <row r="40" spans="1:11" s="662" customFormat="1" ht="19.5" customHeight="1">
      <c r="A40" s="794"/>
      <c r="B40" s="794"/>
      <c r="C40" s="794"/>
      <c r="D40" s="794"/>
      <c r="E40" s="794"/>
      <c r="F40" s="783"/>
      <c r="G40" s="783"/>
      <c r="H40" s="783"/>
      <c r="I40" s="783"/>
      <c r="J40" s="797"/>
      <c r="K40" s="797"/>
    </row>
    <row r="41" spans="1:17" s="662" customFormat="1" ht="13.5">
      <c r="A41" s="794"/>
      <c r="B41" s="794"/>
      <c r="C41" s="794"/>
      <c r="D41" s="794"/>
      <c r="E41" s="794"/>
      <c r="F41" s="783"/>
      <c r="G41" s="783"/>
      <c r="H41" s="783"/>
      <c r="I41" s="783"/>
      <c r="J41" s="784"/>
      <c r="K41" s="784"/>
      <c r="L41" s="798"/>
      <c r="M41" s="798"/>
      <c r="N41" s="798"/>
      <c r="O41" s="798"/>
      <c r="P41" s="798"/>
      <c r="Q41" s="798"/>
    </row>
    <row r="42" spans="1:17" s="662" customFormat="1" ht="19.5" customHeight="1">
      <c r="A42" s="767" t="s">
        <v>214</v>
      </c>
      <c r="B42" s="767"/>
      <c r="C42" s="767"/>
      <c r="D42" s="767"/>
      <c r="E42" s="767"/>
      <c r="F42" s="767"/>
      <c r="G42" s="767"/>
      <c r="H42" s="767"/>
      <c r="I42" s="767"/>
      <c r="J42" s="767"/>
      <c r="K42" s="767"/>
      <c r="L42" s="769"/>
      <c r="M42" s="769"/>
      <c r="N42" s="769"/>
      <c r="O42" s="769"/>
      <c r="P42" s="769"/>
      <c r="Q42" s="769"/>
    </row>
    <row r="43" spans="1:17" s="662" customFormat="1" ht="19.5" customHeight="1">
      <c r="A43" s="800" t="s">
        <v>213</v>
      </c>
      <c r="B43" s="767"/>
      <c r="C43" s="767"/>
      <c r="D43" s="767"/>
      <c r="E43" s="767"/>
      <c r="F43" s="767"/>
      <c r="G43" s="767"/>
      <c r="H43" s="767"/>
      <c r="I43" s="767"/>
      <c r="J43" s="767"/>
      <c r="K43" s="767"/>
      <c r="L43" s="769"/>
      <c r="M43" s="769"/>
      <c r="N43" s="769"/>
      <c r="O43" s="769"/>
      <c r="P43" s="769"/>
      <c r="Q43" s="769"/>
    </row>
    <row r="44" spans="1:17" s="662" customFormat="1" ht="19.5" customHeight="1">
      <c r="A44" s="767" t="s">
        <v>964</v>
      </c>
      <c r="B44" s="767"/>
      <c r="C44" s="767"/>
      <c r="D44" s="767"/>
      <c r="E44" s="767"/>
      <c r="F44" s="767"/>
      <c r="G44" s="767"/>
      <c r="H44" s="767"/>
      <c r="I44" s="767"/>
      <c r="J44" s="767"/>
      <c r="K44" s="767"/>
      <c r="L44" s="769"/>
      <c r="M44" s="769"/>
      <c r="N44" s="769"/>
      <c r="O44" s="769"/>
      <c r="P44" s="769"/>
      <c r="Q44" s="769"/>
    </row>
    <row r="45" spans="1:17" s="662" customFormat="1" ht="19.5" customHeight="1">
      <c r="A45" s="767" t="s">
        <v>319</v>
      </c>
      <c r="B45" s="767"/>
      <c r="C45" s="767"/>
      <c r="D45" s="767"/>
      <c r="E45" s="767"/>
      <c r="F45" s="767"/>
      <c r="G45" s="767"/>
      <c r="H45" s="767"/>
      <c r="I45" s="767"/>
      <c r="J45" s="767"/>
      <c r="K45" s="767"/>
      <c r="L45" s="769"/>
      <c r="M45" s="769"/>
      <c r="N45" s="769"/>
      <c r="O45" s="769"/>
      <c r="P45" s="769"/>
      <c r="Q45" s="769"/>
    </row>
    <row r="46" spans="1:17" s="662" customFormat="1" ht="19.5" customHeight="1">
      <c r="A46" s="767" t="s">
        <v>552</v>
      </c>
      <c r="B46" s="767"/>
      <c r="C46" s="767"/>
      <c r="D46" s="767"/>
      <c r="E46" s="767"/>
      <c r="F46" s="767"/>
      <c r="G46" s="767"/>
      <c r="H46" s="767"/>
      <c r="I46" s="767"/>
      <c r="J46" s="767"/>
      <c r="K46" s="767"/>
      <c r="L46" s="769"/>
      <c r="M46" s="769"/>
      <c r="N46" s="769"/>
      <c r="O46" s="769"/>
      <c r="P46" s="769"/>
      <c r="Q46" s="769"/>
    </row>
    <row r="47" spans="1:17" s="662" customFormat="1" ht="19.5" customHeight="1">
      <c r="A47" s="767" t="s">
        <v>553</v>
      </c>
      <c r="B47" s="767"/>
      <c r="C47" s="767"/>
      <c r="D47" s="767"/>
      <c r="E47" s="767"/>
      <c r="F47" s="767"/>
      <c r="G47" s="767"/>
      <c r="H47" s="767"/>
      <c r="I47" s="767"/>
      <c r="J47" s="767"/>
      <c r="K47" s="767"/>
      <c r="L47" s="769"/>
      <c r="M47" s="769"/>
      <c r="N47" s="769"/>
      <c r="O47" s="769"/>
      <c r="P47" s="769"/>
      <c r="Q47" s="769"/>
    </row>
    <row r="48" spans="1:17" s="662" customFormat="1" ht="19.5" customHeight="1">
      <c r="A48" s="767" t="s">
        <v>572</v>
      </c>
      <c r="B48" s="767"/>
      <c r="C48" s="767"/>
      <c r="D48" s="767"/>
      <c r="E48" s="767"/>
      <c r="F48" s="767"/>
      <c r="G48" s="767"/>
      <c r="H48" s="767"/>
      <c r="I48" s="767"/>
      <c r="J48" s="767"/>
      <c r="K48" s="767"/>
      <c r="L48" s="769"/>
      <c r="M48" s="769"/>
      <c r="N48" s="769"/>
      <c r="O48" s="769"/>
      <c r="P48" s="769"/>
      <c r="Q48" s="769"/>
    </row>
    <row r="49" spans="1:17" s="662" customFormat="1" ht="19.5" customHeight="1">
      <c r="A49" s="767"/>
      <c r="B49" s="767"/>
      <c r="C49" s="767"/>
      <c r="D49" s="767"/>
      <c r="E49" s="767"/>
      <c r="F49" s="767"/>
      <c r="G49" s="767"/>
      <c r="H49" s="767"/>
      <c r="I49" s="767"/>
      <c r="J49" s="767"/>
      <c r="K49" s="767"/>
      <c r="L49" s="769"/>
      <c r="M49" s="769"/>
      <c r="N49" s="769"/>
      <c r="O49" s="769"/>
      <c r="P49" s="769"/>
      <c r="Q49" s="769"/>
    </row>
    <row r="50" spans="1:17" s="662" customFormat="1" ht="19.5" customHeight="1">
      <c r="A50" s="767"/>
      <c r="B50" s="767"/>
      <c r="C50" s="767"/>
      <c r="D50" s="767"/>
      <c r="E50" s="767"/>
      <c r="F50" s="767"/>
      <c r="G50" s="767"/>
      <c r="H50" s="767"/>
      <c r="I50" s="767"/>
      <c r="J50" s="767"/>
      <c r="K50" s="767"/>
      <c r="L50" s="769"/>
      <c r="M50" s="769"/>
      <c r="N50" s="769"/>
      <c r="O50" s="769"/>
      <c r="P50" s="769"/>
      <c r="Q50" s="769"/>
    </row>
    <row r="51" spans="1:17" s="662" customFormat="1" ht="19.5" customHeight="1">
      <c r="A51" s="767"/>
      <c r="B51" s="767"/>
      <c r="C51" s="767"/>
      <c r="D51" s="767"/>
      <c r="E51" s="767"/>
      <c r="F51" s="767"/>
      <c r="G51" s="767"/>
      <c r="H51" s="767"/>
      <c r="I51" s="767"/>
      <c r="J51" s="767"/>
      <c r="K51" s="767"/>
      <c r="L51" s="769"/>
      <c r="M51" s="769"/>
      <c r="N51" s="769"/>
      <c r="O51" s="769"/>
      <c r="P51" s="769"/>
      <c r="Q51" s="769"/>
    </row>
    <row r="52" spans="1:17" s="662" customFormat="1" ht="19.5" customHeight="1">
      <c r="A52" s="767"/>
      <c r="B52" s="767"/>
      <c r="C52" s="767"/>
      <c r="D52" s="767"/>
      <c r="E52" s="767"/>
      <c r="F52" s="767"/>
      <c r="G52" s="767"/>
      <c r="H52" s="767"/>
      <c r="I52" s="767"/>
      <c r="J52" s="767"/>
      <c r="K52" s="767"/>
      <c r="L52" s="769"/>
      <c r="M52" s="769"/>
      <c r="N52" s="769"/>
      <c r="O52" s="769"/>
      <c r="P52" s="769"/>
      <c r="Q52" s="769"/>
    </row>
    <row r="53" spans="1:17" s="662" customFormat="1" ht="19.5" customHeight="1">
      <c r="A53" s="767"/>
      <c r="B53" s="767"/>
      <c r="C53" s="767"/>
      <c r="D53" s="767"/>
      <c r="E53" s="767"/>
      <c r="F53" s="767"/>
      <c r="G53" s="767"/>
      <c r="H53" s="767"/>
      <c r="I53" s="767"/>
      <c r="J53" s="767"/>
      <c r="K53" s="767"/>
      <c r="L53" s="769"/>
      <c r="M53" s="769"/>
      <c r="N53" s="769"/>
      <c r="O53" s="769"/>
      <c r="P53" s="769"/>
      <c r="Q53" s="769"/>
    </row>
    <row r="54" spans="1:17" s="662" customFormat="1" ht="16.5" customHeight="1">
      <c r="A54" s="767"/>
      <c r="B54" s="767"/>
      <c r="C54" s="767"/>
      <c r="D54" s="767"/>
      <c r="E54" s="767"/>
      <c r="F54" s="767"/>
      <c r="G54" s="767"/>
      <c r="H54" s="767"/>
      <c r="I54" s="767"/>
      <c r="J54" s="767"/>
      <c r="K54" s="767"/>
      <c r="L54" s="769"/>
      <c r="M54" s="769"/>
      <c r="N54" s="769"/>
      <c r="O54" s="769"/>
      <c r="P54" s="769"/>
      <c r="Q54" s="769"/>
    </row>
    <row r="55" spans="1:17" s="662" customFormat="1" ht="16.5" customHeight="1">
      <c r="A55" s="767"/>
      <c r="B55" s="767"/>
      <c r="C55" s="767"/>
      <c r="D55" s="767"/>
      <c r="E55" s="767"/>
      <c r="F55" s="767"/>
      <c r="G55" s="767"/>
      <c r="H55" s="767"/>
      <c r="I55" s="767"/>
      <c r="J55" s="767"/>
      <c r="K55" s="767"/>
      <c r="L55" s="769"/>
      <c r="M55" s="769"/>
      <c r="N55" s="769"/>
      <c r="O55" s="769"/>
      <c r="P55" s="769"/>
      <c r="Q55" s="769"/>
    </row>
    <row r="56" spans="1:17" s="662" customFormat="1" ht="8.25" customHeight="1">
      <c r="A56" s="767"/>
      <c r="B56" s="767"/>
      <c r="C56" s="767"/>
      <c r="D56" s="767"/>
      <c r="E56" s="767"/>
      <c r="F56" s="767"/>
      <c r="G56" s="767"/>
      <c r="H56" s="767"/>
      <c r="I56" s="767"/>
      <c r="J56" s="767"/>
      <c r="K56" s="767"/>
      <c r="L56" s="769"/>
      <c r="M56" s="769"/>
      <c r="N56" s="769"/>
      <c r="O56" s="769"/>
      <c r="P56" s="769"/>
      <c r="Q56" s="769"/>
    </row>
  </sheetData>
  <sheetProtection/>
  <mergeCells count="184">
    <mergeCell ref="A2:Q2"/>
    <mergeCell ref="L4:N4"/>
    <mergeCell ref="O4:Q4"/>
    <mergeCell ref="A7:B7"/>
    <mergeCell ref="C7:D7"/>
    <mergeCell ref="F7:G7"/>
    <mergeCell ref="H7:I7"/>
    <mergeCell ref="K5:K6"/>
    <mergeCell ref="A5:B6"/>
    <mergeCell ref="C5:D6"/>
    <mergeCell ref="A8:B8"/>
    <mergeCell ref="C8:D8"/>
    <mergeCell ref="F8:G8"/>
    <mergeCell ref="H8:I8"/>
    <mergeCell ref="A9:B9"/>
    <mergeCell ref="C9:D9"/>
    <mergeCell ref="F9:G9"/>
    <mergeCell ref="H9:I9"/>
    <mergeCell ref="A10:B10"/>
    <mergeCell ref="C10:D10"/>
    <mergeCell ref="F10:G10"/>
    <mergeCell ref="H10:I10"/>
    <mergeCell ref="A11:B11"/>
    <mergeCell ref="C11:D11"/>
    <mergeCell ref="F11:G11"/>
    <mergeCell ref="H11:I11"/>
    <mergeCell ref="A12:B12"/>
    <mergeCell ref="C12:D12"/>
    <mergeCell ref="F12:G12"/>
    <mergeCell ref="H12:I12"/>
    <mergeCell ref="A13:B13"/>
    <mergeCell ref="C13:D13"/>
    <mergeCell ref="F13:G13"/>
    <mergeCell ref="H13:I13"/>
    <mergeCell ref="A14:B14"/>
    <mergeCell ref="C14:D14"/>
    <mergeCell ref="F14:G14"/>
    <mergeCell ref="H14:I14"/>
    <mergeCell ref="A15:B15"/>
    <mergeCell ref="C15:D15"/>
    <mergeCell ref="F15:G15"/>
    <mergeCell ref="H15:I15"/>
    <mergeCell ref="A16:B16"/>
    <mergeCell ref="C16:D16"/>
    <mergeCell ref="F16:G16"/>
    <mergeCell ref="H16:I16"/>
    <mergeCell ref="A17:B17"/>
    <mergeCell ref="C17:D17"/>
    <mergeCell ref="F17:G17"/>
    <mergeCell ref="H17:I17"/>
    <mergeCell ref="A18:B18"/>
    <mergeCell ref="C18:D18"/>
    <mergeCell ref="F18:G18"/>
    <mergeCell ref="H18:I18"/>
    <mergeCell ref="A19:B19"/>
    <mergeCell ref="C19:D19"/>
    <mergeCell ref="F19:G19"/>
    <mergeCell ref="H19:I19"/>
    <mergeCell ref="A22:B22"/>
    <mergeCell ref="C22:D22"/>
    <mergeCell ref="F22:G22"/>
    <mergeCell ref="H22:I22"/>
    <mergeCell ref="J22:K22"/>
    <mergeCell ref="L22:M22"/>
    <mergeCell ref="N22:O22"/>
    <mergeCell ref="P22:Q22"/>
    <mergeCell ref="A23:B23"/>
    <mergeCell ref="C23:D23"/>
    <mergeCell ref="F23:G23"/>
    <mergeCell ref="H23:I23"/>
    <mergeCell ref="J23:K23"/>
    <mergeCell ref="L23:M23"/>
    <mergeCell ref="N23:O23"/>
    <mergeCell ref="P23:Q23"/>
    <mergeCell ref="A24:B24"/>
    <mergeCell ref="C24:D24"/>
    <mergeCell ref="F24:G24"/>
    <mergeCell ref="H24:I24"/>
    <mergeCell ref="J24:K24"/>
    <mergeCell ref="L24:M24"/>
    <mergeCell ref="N24:O24"/>
    <mergeCell ref="P24:Q24"/>
    <mergeCell ref="A25:B25"/>
    <mergeCell ref="C25:D25"/>
    <mergeCell ref="F25:G25"/>
    <mergeCell ref="H25:I25"/>
    <mergeCell ref="J25:K25"/>
    <mergeCell ref="L25:M25"/>
    <mergeCell ref="N25:O25"/>
    <mergeCell ref="P25:Q25"/>
    <mergeCell ref="A26:B26"/>
    <mergeCell ref="C26:D26"/>
    <mergeCell ref="F26:G26"/>
    <mergeCell ref="H26:I26"/>
    <mergeCell ref="J26:K26"/>
    <mergeCell ref="L26:M26"/>
    <mergeCell ref="N26:O26"/>
    <mergeCell ref="P26:Q26"/>
    <mergeCell ref="N31:O31"/>
    <mergeCell ref="P31:Q31"/>
    <mergeCell ref="J29:K29"/>
    <mergeCell ref="A29:B30"/>
    <mergeCell ref="C29:D30"/>
    <mergeCell ref="E29:E30"/>
    <mergeCell ref="A31:B31"/>
    <mergeCell ref="C31:D31"/>
    <mergeCell ref="F31:G31"/>
    <mergeCell ref="H31:I31"/>
    <mergeCell ref="J31:K31"/>
    <mergeCell ref="L31:M31"/>
    <mergeCell ref="A32:B32"/>
    <mergeCell ref="C32:D32"/>
    <mergeCell ref="F32:G32"/>
    <mergeCell ref="H32:I32"/>
    <mergeCell ref="J32:K32"/>
    <mergeCell ref="L32:M32"/>
    <mergeCell ref="N32:O32"/>
    <mergeCell ref="P32:Q32"/>
    <mergeCell ref="A33:B33"/>
    <mergeCell ref="C33:D33"/>
    <mergeCell ref="F33:G33"/>
    <mergeCell ref="H33:I33"/>
    <mergeCell ref="J33:K33"/>
    <mergeCell ref="L33:M33"/>
    <mergeCell ref="N33:O33"/>
    <mergeCell ref="P33:Q33"/>
    <mergeCell ref="A34:B34"/>
    <mergeCell ref="C34:D34"/>
    <mergeCell ref="F34:G34"/>
    <mergeCell ref="H34:I34"/>
    <mergeCell ref="J34:K34"/>
    <mergeCell ref="L34:M34"/>
    <mergeCell ref="N34:O34"/>
    <mergeCell ref="P34:Q34"/>
    <mergeCell ref="A35:B35"/>
    <mergeCell ref="C35:D35"/>
    <mergeCell ref="F35:G35"/>
    <mergeCell ref="H35:I35"/>
    <mergeCell ref="J35:K35"/>
    <mergeCell ref="L35:M35"/>
    <mergeCell ref="N35:O35"/>
    <mergeCell ref="P35:Q35"/>
    <mergeCell ref="A36:B36"/>
    <mergeCell ref="C36:D36"/>
    <mergeCell ref="F36:G36"/>
    <mergeCell ref="H36:I36"/>
    <mergeCell ref="J36:K36"/>
    <mergeCell ref="L36:M36"/>
    <mergeCell ref="N36:O36"/>
    <mergeCell ref="P36:Q36"/>
    <mergeCell ref="A37:B37"/>
    <mergeCell ref="C37:D37"/>
    <mergeCell ref="F37:G37"/>
    <mergeCell ref="H37:I37"/>
    <mergeCell ref="J37:K37"/>
    <mergeCell ref="L37:M37"/>
    <mergeCell ref="N37:O37"/>
    <mergeCell ref="P37:Q37"/>
    <mergeCell ref="P39:Q39"/>
    <mergeCell ref="A38:B38"/>
    <mergeCell ref="C38:D38"/>
    <mergeCell ref="F38:G38"/>
    <mergeCell ref="H38:I38"/>
    <mergeCell ref="J38:K38"/>
    <mergeCell ref="L38:M38"/>
    <mergeCell ref="N38:O38"/>
    <mergeCell ref="P38:Q38"/>
    <mergeCell ref="A39:B39"/>
    <mergeCell ref="C39:D39"/>
    <mergeCell ref="F39:G39"/>
    <mergeCell ref="H39:I39"/>
    <mergeCell ref="J39:K39"/>
    <mergeCell ref="L39:M39"/>
    <mergeCell ref="N39:O39"/>
    <mergeCell ref="E5:E6"/>
    <mergeCell ref="F5:G6"/>
    <mergeCell ref="H5:I6"/>
    <mergeCell ref="J5:J6"/>
    <mergeCell ref="P29:Q30"/>
    <mergeCell ref="N29:O30"/>
    <mergeCell ref="L29:M30"/>
    <mergeCell ref="H29:I30"/>
    <mergeCell ref="F29:G30"/>
    <mergeCell ref="J30:K30"/>
  </mergeCells>
  <printOptions horizontalCentered="1"/>
  <pageMargins left="0.5118110236220472" right="0.31496062992125984" top="0.7480314960629921" bottom="0.7480314960629921" header="0.31496062992125984" footer="0.31496062992125984"/>
  <pageSetup firstPageNumber="1" useFirstPageNumber="1" horizontalDpi="600" verticalDpi="600" orientation="landscape" paperSize="9" scale="98" r:id="rId1"/>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T73"/>
  <sheetViews>
    <sheetView view="pageBreakPreview" zoomScaleSheetLayoutView="100" zoomScalePageLayoutView="0" workbookViewId="0" topLeftCell="A1">
      <selection activeCell="B40" sqref="B40:Q48"/>
    </sheetView>
  </sheetViews>
  <sheetFormatPr defaultColWidth="9.00390625" defaultRowHeight="13.5"/>
  <cols>
    <col min="1" max="1" width="11.625" style="769" customWidth="1"/>
    <col min="2" max="2" width="2.125" style="769" customWidth="1"/>
    <col min="3" max="3" width="9.50390625" style="769" customWidth="1"/>
    <col min="4" max="4" width="3.375" style="769" customWidth="1"/>
    <col min="5" max="5" width="4.625" style="769" customWidth="1"/>
    <col min="6" max="6" width="4.125" style="769" customWidth="1"/>
    <col min="7" max="7" width="6.125" style="769" customWidth="1"/>
    <col min="8" max="8" width="1.625" style="769" customWidth="1"/>
    <col min="9" max="9" width="9.625" style="769" customWidth="1"/>
    <col min="10" max="10" width="7.75390625" style="769" customWidth="1"/>
    <col min="11" max="11" width="3.125" style="769" customWidth="1"/>
    <col min="12" max="12" width="2.625" style="769" customWidth="1"/>
    <col min="13" max="13" width="9.625" style="769" customWidth="1"/>
    <col min="14" max="14" width="8.625" style="769" customWidth="1"/>
    <col min="15" max="16" width="1.37890625" style="769" customWidth="1"/>
    <col min="17" max="17" width="3.875" style="769" customWidth="1"/>
    <col min="18" max="18" width="4.625" style="769" customWidth="1"/>
    <col min="19" max="16384" width="9.00390625" style="769" customWidth="1"/>
  </cols>
  <sheetData>
    <row r="1" spans="1:20" ht="13.5">
      <c r="A1" s="812" t="s">
        <v>311</v>
      </c>
      <c r="B1" s="812"/>
      <c r="C1" s="812"/>
      <c r="D1" s="812"/>
      <c r="E1" s="812"/>
      <c r="F1" s="812"/>
      <c r="G1" s="812"/>
      <c r="H1" s="812"/>
      <c r="I1" s="812"/>
      <c r="J1" s="812"/>
      <c r="K1" s="812"/>
      <c r="L1" s="812"/>
      <c r="M1" s="812"/>
      <c r="N1" s="812"/>
      <c r="O1" s="812"/>
      <c r="P1" s="812"/>
      <c r="Q1" s="812"/>
      <c r="R1" s="812"/>
      <c r="S1" s="812"/>
      <c r="T1" s="812"/>
    </row>
    <row r="2" spans="1:20" ht="20.25">
      <c r="A2" s="991" t="s">
        <v>36</v>
      </c>
      <c r="B2" s="991"/>
      <c r="C2" s="991"/>
      <c r="D2" s="991"/>
      <c r="E2" s="991"/>
      <c r="F2" s="991"/>
      <c r="G2" s="991"/>
      <c r="H2" s="991"/>
      <c r="I2" s="991"/>
      <c r="J2" s="991"/>
      <c r="K2" s="991"/>
      <c r="L2" s="991"/>
      <c r="M2" s="991"/>
      <c r="N2" s="991"/>
      <c r="O2" s="991"/>
      <c r="P2" s="991"/>
      <c r="Q2" s="991"/>
      <c r="R2" s="812"/>
      <c r="S2" s="812"/>
      <c r="T2" s="812"/>
    </row>
    <row r="3" spans="1:20" ht="13.5">
      <c r="A3" s="812"/>
      <c r="B3" s="812"/>
      <c r="C3" s="812"/>
      <c r="D3" s="812"/>
      <c r="E3" s="812"/>
      <c r="F3" s="812"/>
      <c r="G3" s="812"/>
      <c r="H3" s="812"/>
      <c r="I3" s="812"/>
      <c r="J3" s="812"/>
      <c r="K3" s="812"/>
      <c r="L3" s="812"/>
      <c r="M3" s="812"/>
      <c r="N3" s="812"/>
      <c r="O3" s="833"/>
      <c r="P3" s="812"/>
      <c r="Q3" s="812"/>
      <c r="R3" s="812"/>
      <c r="S3" s="812"/>
      <c r="T3" s="812"/>
    </row>
    <row r="4" spans="1:20" ht="18" customHeight="1">
      <c r="A4" s="934" t="s">
        <v>1005</v>
      </c>
      <c r="B4" s="935"/>
      <c r="C4" s="940"/>
      <c r="D4" s="941"/>
      <c r="E4" s="941"/>
      <c r="F4" s="941"/>
      <c r="G4" s="941"/>
      <c r="H4" s="941"/>
      <c r="I4" s="941"/>
      <c r="J4" s="941"/>
      <c r="K4" s="941"/>
      <c r="L4" s="941"/>
      <c r="M4" s="941"/>
      <c r="N4" s="941"/>
      <c r="O4" s="941"/>
      <c r="P4" s="941"/>
      <c r="Q4" s="942"/>
      <c r="R4" s="812"/>
      <c r="S4" s="812"/>
      <c r="T4" s="812"/>
    </row>
    <row r="5" spans="1:20" ht="18" customHeight="1">
      <c r="A5" s="936"/>
      <c r="B5" s="937"/>
      <c r="C5" s="943"/>
      <c r="D5" s="944"/>
      <c r="E5" s="944"/>
      <c r="F5" s="944"/>
      <c r="G5" s="944"/>
      <c r="H5" s="944"/>
      <c r="I5" s="944"/>
      <c r="J5" s="944"/>
      <c r="K5" s="944"/>
      <c r="L5" s="944"/>
      <c r="M5" s="944"/>
      <c r="N5" s="944"/>
      <c r="O5" s="944"/>
      <c r="P5" s="944"/>
      <c r="Q5" s="945"/>
      <c r="R5" s="812"/>
      <c r="S5" s="812"/>
      <c r="T5" s="812"/>
    </row>
    <row r="6" spans="1:20" ht="18" customHeight="1">
      <c r="A6" s="934" t="s">
        <v>1004</v>
      </c>
      <c r="B6" s="935"/>
      <c r="C6" s="940"/>
      <c r="D6" s="941"/>
      <c r="E6" s="941"/>
      <c r="F6" s="941"/>
      <c r="G6" s="941"/>
      <c r="H6" s="942"/>
      <c r="I6" s="950" t="s">
        <v>1012</v>
      </c>
      <c r="J6" s="951"/>
      <c r="K6" s="940"/>
      <c r="L6" s="941"/>
      <c r="M6" s="941"/>
      <c r="N6" s="941"/>
      <c r="O6" s="941"/>
      <c r="P6" s="941"/>
      <c r="Q6" s="942"/>
      <c r="R6" s="812"/>
      <c r="S6" s="812"/>
      <c r="T6" s="812"/>
    </row>
    <row r="7" spans="1:20" ht="18" customHeight="1">
      <c r="A7" s="936"/>
      <c r="B7" s="937"/>
      <c r="C7" s="943"/>
      <c r="D7" s="944"/>
      <c r="E7" s="944"/>
      <c r="F7" s="944"/>
      <c r="G7" s="944"/>
      <c r="H7" s="945"/>
      <c r="I7" s="952"/>
      <c r="J7" s="953"/>
      <c r="K7" s="943"/>
      <c r="L7" s="944"/>
      <c r="M7" s="944"/>
      <c r="N7" s="944"/>
      <c r="O7" s="944"/>
      <c r="P7" s="944"/>
      <c r="Q7" s="945"/>
      <c r="R7" s="812"/>
      <c r="S7" s="812"/>
      <c r="T7" s="812"/>
    </row>
    <row r="8" spans="1:20" ht="18" customHeight="1">
      <c r="A8" s="946" t="s">
        <v>1045</v>
      </c>
      <c r="B8" s="935"/>
      <c r="C8" s="947"/>
      <c r="D8" s="941"/>
      <c r="E8" s="941"/>
      <c r="F8" s="941"/>
      <c r="G8" s="941"/>
      <c r="H8" s="942"/>
      <c r="I8" s="950" t="s">
        <v>1046</v>
      </c>
      <c r="J8" s="951"/>
      <c r="K8" s="994"/>
      <c r="L8" s="941"/>
      <c r="M8" s="941"/>
      <c r="N8" s="941"/>
      <c r="O8" s="941"/>
      <c r="P8" s="941"/>
      <c r="Q8" s="942"/>
      <c r="R8" s="812"/>
      <c r="S8" s="812"/>
      <c r="T8" s="812"/>
    </row>
    <row r="9" spans="1:20" ht="18" customHeight="1">
      <c r="A9" s="936"/>
      <c r="B9" s="937"/>
      <c r="C9" s="943"/>
      <c r="D9" s="944"/>
      <c r="E9" s="944"/>
      <c r="F9" s="944"/>
      <c r="G9" s="944"/>
      <c r="H9" s="945"/>
      <c r="I9" s="952"/>
      <c r="J9" s="953"/>
      <c r="K9" s="943"/>
      <c r="L9" s="944"/>
      <c r="M9" s="944"/>
      <c r="N9" s="944"/>
      <c r="O9" s="944"/>
      <c r="P9" s="944"/>
      <c r="Q9" s="945"/>
      <c r="R9" s="812"/>
      <c r="S9" s="812"/>
      <c r="T9" s="812"/>
    </row>
    <row r="10" spans="1:20" ht="18" customHeight="1">
      <c r="A10" s="835"/>
      <c r="B10" s="837"/>
      <c r="C10" s="925" t="s">
        <v>1018</v>
      </c>
      <c r="D10" s="941"/>
      <c r="E10" s="941"/>
      <c r="F10" s="941"/>
      <c r="G10" s="941"/>
      <c r="H10" s="941"/>
      <c r="I10" s="941"/>
      <c r="J10" s="941"/>
      <c r="K10" s="941"/>
      <c r="L10" s="941"/>
      <c r="M10" s="941"/>
      <c r="N10" s="941"/>
      <c r="O10" s="941"/>
      <c r="P10" s="941"/>
      <c r="Q10" s="942"/>
      <c r="R10" s="812"/>
      <c r="S10" s="812"/>
      <c r="T10" s="812"/>
    </row>
    <row r="11" spans="1:20" ht="18" customHeight="1">
      <c r="A11" s="992" t="s">
        <v>30</v>
      </c>
      <c r="B11" s="993"/>
      <c r="C11" s="943"/>
      <c r="D11" s="944"/>
      <c r="E11" s="944"/>
      <c r="F11" s="944"/>
      <c r="G11" s="944"/>
      <c r="H11" s="944"/>
      <c r="I11" s="944"/>
      <c r="J11" s="944"/>
      <c r="K11" s="944"/>
      <c r="L11" s="944"/>
      <c r="M11" s="944"/>
      <c r="N11" s="944"/>
      <c r="O11" s="944"/>
      <c r="P11" s="944"/>
      <c r="Q11" s="945"/>
      <c r="R11" s="812"/>
      <c r="S11" s="812"/>
      <c r="T11" s="812"/>
    </row>
    <row r="12" spans="1:20" ht="18" customHeight="1">
      <c r="A12" s="838"/>
      <c r="B12" s="841"/>
      <c r="C12" s="842" t="s">
        <v>951</v>
      </c>
      <c r="D12" s="843"/>
      <c r="E12" s="843"/>
      <c r="F12" s="843"/>
      <c r="G12" s="843"/>
      <c r="H12" s="844"/>
      <c r="I12" s="954"/>
      <c r="J12" s="955"/>
      <c r="K12" s="955"/>
      <c r="L12" s="955"/>
      <c r="M12" s="955"/>
      <c r="N12" s="955"/>
      <c r="O12" s="955"/>
      <c r="P12" s="955"/>
      <c r="Q12" s="956"/>
      <c r="R12" s="812"/>
      <c r="S12" s="812"/>
      <c r="T12" s="812"/>
    </row>
    <row r="13" spans="1:20" ht="18" customHeight="1">
      <c r="A13" s="934" t="s">
        <v>1007</v>
      </c>
      <c r="B13" s="935"/>
      <c r="C13" s="845" t="s">
        <v>1010</v>
      </c>
      <c r="D13" s="846"/>
      <c r="E13" s="846"/>
      <c r="F13" s="846"/>
      <c r="G13" s="846"/>
      <c r="H13" s="847"/>
      <c r="I13" s="848" t="s">
        <v>1017</v>
      </c>
      <c r="J13" s="848"/>
      <c r="K13" s="848"/>
      <c r="L13" s="848"/>
      <c r="M13" s="848"/>
      <c r="N13" s="848"/>
      <c r="O13" s="848"/>
      <c r="P13" s="848"/>
      <c r="Q13" s="849"/>
      <c r="R13" s="812"/>
      <c r="S13" s="812"/>
      <c r="T13" s="812"/>
    </row>
    <row r="14" spans="1:20" ht="18" customHeight="1">
      <c r="A14" s="936"/>
      <c r="B14" s="937"/>
      <c r="C14" s="938"/>
      <c r="D14" s="939"/>
      <c r="E14" s="939"/>
      <c r="F14" s="989" t="s">
        <v>633</v>
      </c>
      <c r="G14" s="989"/>
      <c r="H14" s="990"/>
      <c r="I14" s="838" t="s">
        <v>1020</v>
      </c>
      <c r="J14" s="839"/>
      <c r="K14" s="839"/>
      <c r="L14" s="839"/>
      <c r="M14" s="850"/>
      <c r="N14" s="839"/>
      <c r="O14" s="839"/>
      <c r="P14" s="839"/>
      <c r="Q14" s="840"/>
      <c r="R14" s="812"/>
      <c r="S14" s="812"/>
      <c r="T14" s="812"/>
    </row>
    <row r="15" spans="1:20" ht="18" customHeight="1">
      <c r="A15" s="934" t="s">
        <v>624</v>
      </c>
      <c r="B15" s="935"/>
      <c r="C15" s="957" t="s">
        <v>625</v>
      </c>
      <c r="D15" s="958"/>
      <c r="E15" s="958"/>
      <c r="F15" s="958"/>
      <c r="G15" s="958"/>
      <c r="H15" s="958"/>
      <c r="I15" s="958"/>
      <c r="J15" s="958"/>
      <c r="K15" s="958"/>
      <c r="L15" s="958"/>
      <c r="M15" s="958"/>
      <c r="N15" s="958"/>
      <c r="O15" s="958"/>
      <c r="P15" s="958"/>
      <c r="Q15" s="959"/>
      <c r="R15" s="812"/>
      <c r="S15" s="812"/>
      <c r="T15" s="812"/>
    </row>
    <row r="16" spans="1:20" ht="18" customHeight="1">
      <c r="A16" s="936"/>
      <c r="B16" s="937"/>
      <c r="C16" s="943"/>
      <c r="D16" s="944"/>
      <c r="E16" s="944"/>
      <c r="F16" s="944"/>
      <c r="G16" s="944"/>
      <c r="H16" s="944"/>
      <c r="I16" s="944"/>
      <c r="J16" s="944"/>
      <c r="K16" s="944"/>
      <c r="L16" s="944"/>
      <c r="M16" s="944"/>
      <c r="N16" s="944"/>
      <c r="O16" s="944"/>
      <c r="P16" s="944"/>
      <c r="Q16" s="945"/>
      <c r="R16" s="812"/>
      <c r="S16" s="812"/>
      <c r="T16" s="812"/>
    </row>
    <row r="17" spans="1:20" ht="18" customHeight="1">
      <c r="A17" s="934" t="s">
        <v>626</v>
      </c>
      <c r="B17" s="935"/>
      <c r="C17" s="940" t="s">
        <v>1009</v>
      </c>
      <c r="D17" s="941"/>
      <c r="E17" s="941"/>
      <c r="F17" s="941"/>
      <c r="G17" s="941"/>
      <c r="H17" s="941"/>
      <c r="I17" s="941"/>
      <c r="J17" s="941"/>
      <c r="K17" s="941"/>
      <c r="L17" s="941"/>
      <c r="M17" s="941"/>
      <c r="N17" s="941"/>
      <c r="O17" s="941"/>
      <c r="P17" s="941"/>
      <c r="Q17" s="942"/>
      <c r="R17" s="812"/>
      <c r="S17" s="812"/>
      <c r="T17" s="812"/>
    </row>
    <row r="18" spans="1:20" ht="18" customHeight="1">
      <c r="A18" s="936"/>
      <c r="B18" s="937"/>
      <c r="C18" s="943"/>
      <c r="D18" s="944"/>
      <c r="E18" s="944"/>
      <c r="F18" s="944"/>
      <c r="G18" s="944"/>
      <c r="H18" s="944"/>
      <c r="I18" s="944"/>
      <c r="J18" s="944"/>
      <c r="K18" s="944"/>
      <c r="L18" s="944"/>
      <c r="M18" s="944"/>
      <c r="N18" s="944"/>
      <c r="O18" s="944"/>
      <c r="P18" s="944"/>
      <c r="Q18" s="945"/>
      <c r="R18" s="812"/>
      <c r="S18" s="812"/>
      <c r="T18" s="812"/>
    </row>
    <row r="19" spans="1:20" ht="18" customHeight="1">
      <c r="A19" s="934" t="s">
        <v>1008</v>
      </c>
      <c r="B19" s="935"/>
      <c r="C19" s="940"/>
      <c r="D19" s="941"/>
      <c r="E19" s="941"/>
      <c r="F19" s="941"/>
      <c r="G19" s="941"/>
      <c r="H19" s="942"/>
      <c r="I19" s="948" t="s">
        <v>33</v>
      </c>
      <c r="J19" s="940"/>
      <c r="K19" s="941"/>
      <c r="L19" s="836"/>
      <c r="M19" s="948" t="s">
        <v>34</v>
      </c>
      <c r="N19" s="940"/>
      <c r="O19" s="941"/>
      <c r="P19" s="941"/>
      <c r="Q19" s="837"/>
      <c r="R19" s="812"/>
      <c r="S19" s="812"/>
      <c r="T19" s="812"/>
    </row>
    <row r="20" spans="1:20" ht="18" customHeight="1">
      <c r="A20" s="936"/>
      <c r="B20" s="937"/>
      <c r="C20" s="943"/>
      <c r="D20" s="944"/>
      <c r="E20" s="944"/>
      <c r="F20" s="944"/>
      <c r="G20" s="944"/>
      <c r="H20" s="945"/>
      <c r="I20" s="949"/>
      <c r="J20" s="943"/>
      <c r="K20" s="944"/>
      <c r="L20" s="839" t="s">
        <v>627</v>
      </c>
      <c r="M20" s="949"/>
      <c r="N20" s="943"/>
      <c r="O20" s="944"/>
      <c r="P20" s="944"/>
      <c r="Q20" s="853" t="s">
        <v>628</v>
      </c>
      <c r="R20" s="812"/>
      <c r="S20" s="812"/>
      <c r="T20" s="812"/>
    </row>
    <row r="21" spans="1:20" ht="13.5">
      <c r="A21" s="845"/>
      <c r="B21" s="847"/>
      <c r="C21" s="925"/>
      <c r="D21" s="926"/>
      <c r="E21" s="926"/>
      <c r="F21" s="926"/>
      <c r="G21" s="926"/>
      <c r="H21" s="926"/>
      <c r="I21" s="926"/>
      <c r="J21" s="926"/>
      <c r="K21" s="926"/>
      <c r="L21" s="926"/>
      <c r="M21" s="926"/>
      <c r="N21" s="926"/>
      <c r="O21" s="926"/>
      <c r="P21" s="926"/>
      <c r="Q21" s="927"/>
      <c r="R21" s="812"/>
      <c r="S21" s="812"/>
      <c r="T21" s="812"/>
    </row>
    <row r="22" spans="1:20" ht="13.5">
      <c r="A22" s="854"/>
      <c r="B22" s="849"/>
      <c r="C22" s="928"/>
      <c r="D22" s="929"/>
      <c r="E22" s="929"/>
      <c r="F22" s="929"/>
      <c r="G22" s="929"/>
      <c r="H22" s="929"/>
      <c r="I22" s="929"/>
      <c r="J22" s="929"/>
      <c r="K22" s="929"/>
      <c r="L22" s="929"/>
      <c r="M22" s="929"/>
      <c r="N22" s="929"/>
      <c r="O22" s="929"/>
      <c r="P22" s="929"/>
      <c r="Q22" s="930"/>
      <c r="R22" s="812"/>
      <c r="S22" s="812"/>
      <c r="T22" s="812"/>
    </row>
    <row r="23" spans="1:20" ht="13.5">
      <c r="A23" s="854"/>
      <c r="B23" s="849"/>
      <c r="C23" s="928"/>
      <c r="D23" s="929"/>
      <c r="E23" s="929"/>
      <c r="F23" s="929"/>
      <c r="G23" s="929"/>
      <c r="H23" s="929"/>
      <c r="I23" s="929"/>
      <c r="J23" s="929"/>
      <c r="K23" s="929"/>
      <c r="L23" s="929"/>
      <c r="M23" s="929"/>
      <c r="N23" s="929"/>
      <c r="O23" s="929"/>
      <c r="P23" s="929"/>
      <c r="Q23" s="930"/>
      <c r="R23" s="812"/>
      <c r="S23" s="812"/>
      <c r="T23" s="812"/>
    </row>
    <row r="24" spans="1:20" ht="13.5">
      <c r="A24" s="961" t="s">
        <v>35</v>
      </c>
      <c r="B24" s="962"/>
      <c r="C24" s="928"/>
      <c r="D24" s="929"/>
      <c r="E24" s="929"/>
      <c r="F24" s="929"/>
      <c r="G24" s="929"/>
      <c r="H24" s="929"/>
      <c r="I24" s="929"/>
      <c r="J24" s="929"/>
      <c r="K24" s="929"/>
      <c r="L24" s="929"/>
      <c r="M24" s="929"/>
      <c r="N24" s="929"/>
      <c r="O24" s="929"/>
      <c r="P24" s="929"/>
      <c r="Q24" s="930"/>
      <c r="R24" s="812"/>
      <c r="S24" s="812"/>
      <c r="T24" s="812"/>
    </row>
    <row r="25" spans="1:20" ht="13.5">
      <c r="A25" s="855"/>
      <c r="B25" s="856"/>
      <c r="C25" s="928"/>
      <c r="D25" s="929"/>
      <c r="E25" s="929"/>
      <c r="F25" s="929"/>
      <c r="G25" s="929"/>
      <c r="H25" s="929"/>
      <c r="I25" s="929"/>
      <c r="J25" s="929"/>
      <c r="K25" s="929"/>
      <c r="L25" s="929"/>
      <c r="M25" s="929"/>
      <c r="N25" s="929"/>
      <c r="O25" s="929"/>
      <c r="P25" s="929"/>
      <c r="Q25" s="930"/>
      <c r="R25" s="812"/>
      <c r="S25" s="812"/>
      <c r="T25" s="812"/>
    </row>
    <row r="26" spans="1:20" ht="13.5">
      <c r="A26" s="855"/>
      <c r="B26" s="856"/>
      <c r="C26" s="928"/>
      <c r="D26" s="929"/>
      <c r="E26" s="929"/>
      <c r="F26" s="929"/>
      <c r="G26" s="929"/>
      <c r="H26" s="929"/>
      <c r="I26" s="929"/>
      <c r="J26" s="929"/>
      <c r="K26" s="929"/>
      <c r="L26" s="929"/>
      <c r="M26" s="929"/>
      <c r="N26" s="929"/>
      <c r="O26" s="929"/>
      <c r="P26" s="929"/>
      <c r="Q26" s="930"/>
      <c r="R26" s="812"/>
      <c r="S26" s="812"/>
      <c r="T26" s="812"/>
    </row>
    <row r="27" spans="1:20" ht="13.5">
      <c r="A27" s="857"/>
      <c r="B27" s="858"/>
      <c r="C27" s="931"/>
      <c r="D27" s="932"/>
      <c r="E27" s="932"/>
      <c r="F27" s="932"/>
      <c r="G27" s="932"/>
      <c r="H27" s="932"/>
      <c r="I27" s="932"/>
      <c r="J27" s="932"/>
      <c r="K27" s="932"/>
      <c r="L27" s="932"/>
      <c r="M27" s="932"/>
      <c r="N27" s="932"/>
      <c r="O27" s="932"/>
      <c r="P27" s="932"/>
      <c r="Q27" s="933"/>
      <c r="R27" s="812"/>
      <c r="S27" s="812"/>
      <c r="T27" s="812"/>
    </row>
    <row r="28" spans="1:20" ht="27" customHeight="1">
      <c r="A28" s="963" t="s">
        <v>629</v>
      </c>
      <c r="B28" s="964"/>
      <c r="C28" s="964"/>
      <c r="D28" s="964"/>
      <c r="E28" s="964"/>
      <c r="F28" s="964"/>
      <c r="G28" s="964"/>
      <c r="H28" s="964"/>
      <c r="I28" s="964"/>
      <c r="J28" s="964"/>
      <c r="K28" s="964"/>
      <c r="L28" s="964"/>
      <c r="M28" s="964"/>
      <c r="N28" s="964"/>
      <c r="O28" s="964"/>
      <c r="P28" s="964"/>
      <c r="Q28" s="965"/>
      <c r="R28" s="812"/>
      <c r="S28" s="812"/>
      <c r="T28" s="812"/>
    </row>
    <row r="29" spans="1:20" ht="18" customHeight="1">
      <c r="A29" s="987" t="s">
        <v>630</v>
      </c>
      <c r="B29" s="940" t="s">
        <v>1013</v>
      </c>
      <c r="C29" s="941"/>
      <c r="D29" s="941"/>
      <c r="E29" s="941"/>
      <c r="F29" s="941"/>
      <c r="G29" s="941"/>
      <c r="H29" s="942"/>
      <c r="I29" s="960" t="s">
        <v>1015</v>
      </c>
      <c r="J29" s="960"/>
      <c r="K29" s="940" t="s">
        <v>1014</v>
      </c>
      <c r="L29" s="941"/>
      <c r="M29" s="941"/>
      <c r="N29" s="941"/>
      <c r="O29" s="941"/>
      <c r="P29" s="941"/>
      <c r="Q29" s="942"/>
      <c r="R29" s="812"/>
      <c r="S29" s="812"/>
      <c r="T29" s="812"/>
    </row>
    <row r="30" spans="1:20" ht="18" customHeight="1">
      <c r="A30" s="988"/>
      <c r="B30" s="943"/>
      <c r="C30" s="944"/>
      <c r="D30" s="944"/>
      <c r="E30" s="944"/>
      <c r="F30" s="944"/>
      <c r="G30" s="944"/>
      <c r="H30" s="945"/>
      <c r="I30" s="960"/>
      <c r="J30" s="960"/>
      <c r="K30" s="943"/>
      <c r="L30" s="944"/>
      <c r="M30" s="944"/>
      <c r="N30" s="944"/>
      <c r="O30" s="944"/>
      <c r="P30" s="944"/>
      <c r="Q30" s="945"/>
      <c r="R30" s="812"/>
      <c r="S30" s="812"/>
      <c r="T30" s="812"/>
    </row>
    <row r="31" spans="1:20" ht="18" customHeight="1">
      <c r="A31" s="967" t="s">
        <v>1011</v>
      </c>
      <c r="B31" s="940"/>
      <c r="C31" s="941"/>
      <c r="D31" s="941"/>
      <c r="E31" s="941"/>
      <c r="F31" s="941"/>
      <c r="G31" s="941"/>
      <c r="H31" s="942"/>
      <c r="I31" s="960" t="s">
        <v>1006</v>
      </c>
      <c r="J31" s="960"/>
      <c r="K31" s="940" t="s">
        <v>1021</v>
      </c>
      <c r="L31" s="941"/>
      <c r="M31" s="941"/>
      <c r="N31" s="941"/>
      <c r="O31" s="941"/>
      <c r="P31" s="941"/>
      <c r="Q31" s="942"/>
      <c r="R31" s="812"/>
      <c r="S31" s="812"/>
      <c r="T31" s="812"/>
    </row>
    <row r="32" spans="1:20" ht="18" customHeight="1">
      <c r="A32" s="968"/>
      <c r="B32" s="943"/>
      <c r="C32" s="944"/>
      <c r="D32" s="944"/>
      <c r="E32" s="944"/>
      <c r="F32" s="944"/>
      <c r="G32" s="944"/>
      <c r="H32" s="945"/>
      <c r="I32" s="960"/>
      <c r="J32" s="960"/>
      <c r="K32" s="943"/>
      <c r="L32" s="944"/>
      <c r="M32" s="944"/>
      <c r="N32" s="944"/>
      <c r="O32" s="944"/>
      <c r="P32" s="944"/>
      <c r="Q32" s="945"/>
      <c r="R32" s="812"/>
      <c r="S32" s="812"/>
      <c r="T32" s="812"/>
    </row>
    <row r="33" spans="1:20" ht="18" customHeight="1">
      <c r="A33" s="859"/>
      <c r="B33" s="851"/>
      <c r="C33" s="169"/>
      <c r="D33" s="169"/>
      <c r="E33" s="169"/>
      <c r="F33" s="860"/>
      <c r="G33" s="851"/>
      <c r="H33" s="852"/>
      <c r="I33" s="851"/>
      <c r="J33" s="169"/>
      <c r="K33" s="852"/>
      <c r="L33" s="169"/>
      <c r="M33" s="852"/>
      <c r="N33" s="169"/>
      <c r="O33" s="169"/>
      <c r="P33" s="169"/>
      <c r="Q33" s="852"/>
      <c r="R33" s="812"/>
      <c r="S33" s="812"/>
      <c r="T33" s="812"/>
    </row>
    <row r="34" spans="1:20" ht="18" customHeight="1">
      <c r="A34" s="834" t="s">
        <v>631</v>
      </c>
      <c r="B34" s="851"/>
      <c r="C34" s="981"/>
      <c r="D34" s="981"/>
      <c r="E34" s="981"/>
      <c r="F34" s="861" t="s">
        <v>31</v>
      </c>
      <c r="G34" s="982" t="s">
        <v>632</v>
      </c>
      <c r="H34" s="983"/>
      <c r="I34" s="984"/>
      <c r="J34" s="985"/>
      <c r="K34" s="852" t="s">
        <v>633</v>
      </c>
      <c r="L34" s="982" t="s">
        <v>32</v>
      </c>
      <c r="M34" s="983"/>
      <c r="N34" s="862"/>
      <c r="O34" s="863" t="s">
        <v>31</v>
      </c>
      <c r="P34" s="863" t="s">
        <v>634</v>
      </c>
      <c r="Q34" s="860" t="s">
        <v>633</v>
      </c>
      <c r="R34" s="812"/>
      <c r="S34" s="812"/>
      <c r="T34" s="812"/>
    </row>
    <row r="35" spans="1:20" ht="18" customHeight="1">
      <c r="A35" s="864" t="s">
        <v>635</v>
      </c>
      <c r="B35" s="838" t="s">
        <v>636</v>
      </c>
      <c r="C35" s="986"/>
      <c r="D35" s="986"/>
      <c r="E35" s="986"/>
      <c r="F35" s="865" t="s">
        <v>637</v>
      </c>
      <c r="G35" s="838"/>
      <c r="H35" s="840"/>
      <c r="I35" s="838"/>
      <c r="J35" s="839"/>
      <c r="K35" s="840"/>
      <c r="L35" s="952" t="s">
        <v>635</v>
      </c>
      <c r="M35" s="953"/>
      <c r="N35" s="838" t="s">
        <v>636</v>
      </c>
      <c r="O35" s="863" t="s">
        <v>31</v>
      </c>
      <c r="P35" s="863" t="s">
        <v>634</v>
      </c>
      <c r="Q35" s="866" t="s">
        <v>638</v>
      </c>
      <c r="R35" s="867"/>
      <c r="S35" s="812"/>
      <c r="T35" s="812"/>
    </row>
    <row r="36" spans="1:17" ht="20.25" customHeight="1">
      <c r="A36" s="868"/>
      <c r="B36" s="971" t="s">
        <v>494</v>
      </c>
      <c r="C36" s="972"/>
      <c r="D36" s="973"/>
      <c r="E36" s="969" t="s">
        <v>495</v>
      </c>
      <c r="F36" s="969"/>
      <c r="G36" s="969"/>
      <c r="H36" s="969"/>
      <c r="I36" s="970" t="s">
        <v>498</v>
      </c>
      <c r="J36" s="970"/>
      <c r="K36" s="970"/>
      <c r="L36" s="970"/>
      <c r="M36" s="969" t="s">
        <v>495</v>
      </c>
      <c r="N36" s="969"/>
      <c r="O36" s="969"/>
      <c r="P36" s="969"/>
      <c r="Q36" s="969"/>
    </row>
    <row r="37" spans="1:17" ht="20.25" customHeight="1">
      <c r="A37" s="966" t="s">
        <v>642</v>
      </c>
      <c r="B37" s="980" t="s">
        <v>496</v>
      </c>
      <c r="C37" s="980"/>
      <c r="D37" s="980"/>
      <c r="E37" s="969" t="s">
        <v>495</v>
      </c>
      <c r="F37" s="969"/>
      <c r="G37" s="969"/>
      <c r="H37" s="969"/>
      <c r="I37" s="970" t="s">
        <v>497</v>
      </c>
      <c r="J37" s="970"/>
      <c r="K37" s="970"/>
      <c r="L37" s="970"/>
      <c r="M37" s="969" t="s">
        <v>495</v>
      </c>
      <c r="N37" s="969"/>
      <c r="O37" s="969"/>
      <c r="P37" s="969"/>
      <c r="Q37" s="969"/>
    </row>
    <row r="38" spans="1:17" ht="20.25" customHeight="1">
      <c r="A38" s="966"/>
      <c r="B38" s="974" t="s">
        <v>1016</v>
      </c>
      <c r="C38" s="975"/>
      <c r="D38" s="975"/>
      <c r="E38" s="975"/>
      <c r="F38" s="975"/>
      <c r="G38" s="975"/>
      <c r="H38" s="975"/>
      <c r="I38" s="975"/>
      <c r="J38" s="975"/>
      <c r="K38" s="975"/>
      <c r="L38" s="976"/>
      <c r="M38" s="969" t="s">
        <v>495</v>
      </c>
      <c r="N38" s="969"/>
      <c r="O38" s="969"/>
      <c r="P38" s="969"/>
      <c r="Q38" s="969"/>
    </row>
    <row r="39" spans="1:17" ht="20.25" customHeight="1">
      <c r="A39" s="869"/>
      <c r="B39" s="977" t="s">
        <v>773</v>
      </c>
      <c r="C39" s="978"/>
      <c r="D39" s="978"/>
      <c r="E39" s="978"/>
      <c r="F39" s="978"/>
      <c r="G39" s="978"/>
      <c r="H39" s="978"/>
      <c r="I39" s="978"/>
      <c r="J39" s="978"/>
      <c r="K39" s="978"/>
      <c r="L39" s="978"/>
      <c r="M39" s="978"/>
      <c r="N39" s="978"/>
      <c r="O39" s="978"/>
      <c r="P39" s="978"/>
      <c r="Q39" s="979"/>
    </row>
    <row r="40" spans="1:20" ht="13.5">
      <c r="A40" s="870"/>
      <c r="B40" s="925"/>
      <c r="C40" s="926"/>
      <c r="D40" s="926"/>
      <c r="E40" s="926"/>
      <c r="F40" s="926"/>
      <c r="G40" s="926"/>
      <c r="H40" s="926"/>
      <c r="I40" s="926"/>
      <c r="J40" s="926"/>
      <c r="K40" s="926"/>
      <c r="L40" s="926"/>
      <c r="M40" s="926"/>
      <c r="N40" s="926"/>
      <c r="O40" s="926"/>
      <c r="P40" s="926"/>
      <c r="Q40" s="927"/>
      <c r="R40" s="812"/>
      <c r="S40" s="812"/>
      <c r="T40" s="812"/>
    </row>
    <row r="41" spans="1:20" ht="13.5">
      <c r="A41" s="871"/>
      <c r="B41" s="928"/>
      <c r="C41" s="929"/>
      <c r="D41" s="929"/>
      <c r="E41" s="929"/>
      <c r="F41" s="929"/>
      <c r="G41" s="929"/>
      <c r="H41" s="929"/>
      <c r="I41" s="929"/>
      <c r="J41" s="929"/>
      <c r="K41" s="929"/>
      <c r="L41" s="929"/>
      <c r="M41" s="929"/>
      <c r="N41" s="929"/>
      <c r="O41" s="929"/>
      <c r="P41" s="929"/>
      <c r="Q41" s="930"/>
      <c r="R41" s="812"/>
      <c r="S41" s="812"/>
      <c r="T41" s="812"/>
    </row>
    <row r="42" spans="1:20" ht="13.5">
      <c r="A42" s="872" t="s">
        <v>1019</v>
      </c>
      <c r="B42" s="928"/>
      <c r="C42" s="929"/>
      <c r="D42" s="929"/>
      <c r="E42" s="929"/>
      <c r="F42" s="929"/>
      <c r="G42" s="929"/>
      <c r="H42" s="929"/>
      <c r="I42" s="929"/>
      <c r="J42" s="929"/>
      <c r="K42" s="929"/>
      <c r="L42" s="929"/>
      <c r="M42" s="929"/>
      <c r="N42" s="929"/>
      <c r="O42" s="929"/>
      <c r="P42" s="929"/>
      <c r="Q42" s="930"/>
      <c r="R42" s="812"/>
      <c r="S42" s="812"/>
      <c r="T42" s="812"/>
    </row>
    <row r="43" spans="1:20" ht="13.5">
      <c r="A43" s="872" t="s">
        <v>639</v>
      </c>
      <c r="B43" s="928"/>
      <c r="C43" s="929"/>
      <c r="D43" s="929"/>
      <c r="E43" s="929"/>
      <c r="F43" s="929"/>
      <c r="G43" s="929"/>
      <c r="H43" s="929"/>
      <c r="I43" s="929"/>
      <c r="J43" s="929"/>
      <c r="K43" s="929"/>
      <c r="L43" s="929"/>
      <c r="M43" s="929"/>
      <c r="N43" s="929"/>
      <c r="O43" s="929"/>
      <c r="P43" s="929"/>
      <c r="Q43" s="930"/>
      <c r="R43" s="812"/>
      <c r="S43" s="812"/>
      <c r="T43" s="812"/>
    </row>
    <row r="44" spans="1:20" ht="13.5">
      <c r="A44" s="873" t="s">
        <v>640</v>
      </c>
      <c r="B44" s="928"/>
      <c r="C44" s="929"/>
      <c r="D44" s="929"/>
      <c r="E44" s="929"/>
      <c r="F44" s="929"/>
      <c r="G44" s="929"/>
      <c r="H44" s="929"/>
      <c r="I44" s="929"/>
      <c r="J44" s="929"/>
      <c r="K44" s="929"/>
      <c r="L44" s="929"/>
      <c r="M44" s="929"/>
      <c r="N44" s="929"/>
      <c r="O44" s="929"/>
      <c r="P44" s="929"/>
      <c r="Q44" s="930"/>
      <c r="R44" s="812"/>
      <c r="S44" s="812"/>
      <c r="T44" s="812"/>
    </row>
    <row r="45" spans="1:20" ht="13.5">
      <c r="A45" s="873" t="s">
        <v>641</v>
      </c>
      <c r="B45" s="928"/>
      <c r="C45" s="929"/>
      <c r="D45" s="929"/>
      <c r="E45" s="929"/>
      <c r="F45" s="929"/>
      <c r="G45" s="929"/>
      <c r="H45" s="929"/>
      <c r="I45" s="929"/>
      <c r="J45" s="929"/>
      <c r="K45" s="929"/>
      <c r="L45" s="929"/>
      <c r="M45" s="929"/>
      <c r="N45" s="929"/>
      <c r="O45" s="929"/>
      <c r="P45" s="929"/>
      <c r="Q45" s="930"/>
      <c r="R45" s="812"/>
      <c r="S45" s="812"/>
      <c r="T45" s="812"/>
    </row>
    <row r="46" spans="1:20" ht="13.5">
      <c r="A46" s="873"/>
      <c r="B46" s="928"/>
      <c r="C46" s="929"/>
      <c r="D46" s="929"/>
      <c r="E46" s="929"/>
      <c r="F46" s="929"/>
      <c r="G46" s="929"/>
      <c r="H46" s="929"/>
      <c r="I46" s="929"/>
      <c r="J46" s="929"/>
      <c r="K46" s="929"/>
      <c r="L46" s="929"/>
      <c r="M46" s="929"/>
      <c r="N46" s="929"/>
      <c r="O46" s="929"/>
      <c r="P46" s="929"/>
      <c r="Q46" s="930"/>
      <c r="R46" s="812"/>
      <c r="S46" s="812"/>
      <c r="T46" s="812"/>
    </row>
    <row r="47" spans="1:20" ht="13.5">
      <c r="A47" s="873"/>
      <c r="B47" s="928"/>
      <c r="C47" s="929"/>
      <c r="D47" s="929"/>
      <c r="E47" s="929"/>
      <c r="F47" s="929"/>
      <c r="G47" s="929"/>
      <c r="H47" s="929"/>
      <c r="I47" s="929"/>
      <c r="J47" s="929"/>
      <c r="K47" s="929"/>
      <c r="L47" s="929"/>
      <c r="M47" s="929"/>
      <c r="N47" s="929"/>
      <c r="O47" s="929"/>
      <c r="P47" s="929"/>
      <c r="Q47" s="930"/>
      <c r="R47" s="812"/>
      <c r="S47" s="812"/>
      <c r="T47" s="812"/>
    </row>
    <row r="48" spans="1:20" ht="13.5">
      <c r="A48" s="917"/>
      <c r="B48" s="931"/>
      <c r="C48" s="932"/>
      <c r="D48" s="932"/>
      <c r="E48" s="932"/>
      <c r="F48" s="932"/>
      <c r="G48" s="932"/>
      <c r="H48" s="932"/>
      <c r="I48" s="932"/>
      <c r="J48" s="932"/>
      <c r="K48" s="932"/>
      <c r="L48" s="932"/>
      <c r="M48" s="932"/>
      <c r="N48" s="932"/>
      <c r="O48" s="932"/>
      <c r="P48" s="932"/>
      <c r="Q48" s="933"/>
      <c r="R48" s="812"/>
      <c r="S48" s="812"/>
      <c r="T48" s="812"/>
    </row>
    <row r="49" spans="1:20" ht="13.5">
      <c r="A49" s="846" t="s">
        <v>1042</v>
      </c>
      <c r="B49" s="918"/>
      <c r="C49" s="918"/>
      <c r="D49" s="918"/>
      <c r="E49" s="918"/>
      <c r="F49" s="918"/>
      <c r="G49" s="918"/>
      <c r="H49" s="918"/>
      <c r="I49" s="918"/>
      <c r="J49" s="918"/>
      <c r="K49" s="918"/>
      <c r="L49" s="918"/>
      <c r="M49" s="918"/>
      <c r="N49" s="918"/>
      <c r="O49" s="918"/>
      <c r="P49" s="918"/>
      <c r="Q49" s="918"/>
      <c r="R49" s="812"/>
      <c r="S49" s="812"/>
      <c r="T49" s="812"/>
    </row>
    <row r="50" spans="1:20" ht="13.5">
      <c r="A50" s="848" t="s">
        <v>1043</v>
      </c>
      <c r="B50" s="916"/>
      <c r="C50" s="916"/>
      <c r="D50" s="916"/>
      <c r="E50" s="916"/>
      <c r="F50" s="916"/>
      <c r="G50" s="916"/>
      <c r="H50" s="916"/>
      <c r="I50" s="916"/>
      <c r="J50" s="916"/>
      <c r="K50" s="916"/>
      <c r="L50" s="916"/>
      <c r="M50" s="916"/>
      <c r="N50" s="916"/>
      <c r="O50" s="916"/>
      <c r="P50" s="916"/>
      <c r="Q50" s="916"/>
      <c r="R50" s="812"/>
      <c r="S50" s="812"/>
      <c r="T50" s="812"/>
    </row>
    <row r="51" spans="1:20" ht="13.5">
      <c r="A51" s="848" t="s">
        <v>1044</v>
      </c>
      <c r="B51" s="916"/>
      <c r="C51" s="916"/>
      <c r="D51" s="916"/>
      <c r="E51" s="916"/>
      <c r="F51" s="916"/>
      <c r="G51" s="916"/>
      <c r="H51" s="916"/>
      <c r="I51" s="916"/>
      <c r="J51" s="916"/>
      <c r="K51" s="916"/>
      <c r="L51" s="916"/>
      <c r="M51" s="916"/>
      <c r="N51" s="916"/>
      <c r="O51" s="916"/>
      <c r="P51" s="916"/>
      <c r="Q51" s="916"/>
      <c r="R51" s="812"/>
      <c r="S51" s="812"/>
      <c r="T51" s="812"/>
    </row>
    <row r="52" spans="1:20" ht="13.5">
      <c r="A52" s="812"/>
      <c r="B52" s="812"/>
      <c r="C52" s="812"/>
      <c r="D52" s="812"/>
      <c r="E52" s="812"/>
      <c r="F52" s="812"/>
      <c r="G52" s="812"/>
      <c r="H52" s="812"/>
      <c r="I52" s="812"/>
      <c r="J52" s="812"/>
      <c r="K52" s="812"/>
      <c r="L52" s="812"/>
      <c r="M52" s="812"/>
      <c r="N52" s="812"/>
      <c r="O52" s="812"/>
      <c r="P52" s="812"/>
      <c r="Q52" s="812"/>
      <c r="R52" s="812"/>
      <c r="S52" s="812"/>
      <c r="T52" s="812"/>
    </row>
    <row r="53" spans="1:20" ht="13.5">
      <c r="A53" s="812"/>
      <c r="B53" s="812"/>
      <c r="C53" s="812"/>
      <c r="D53" s="812"/>
      <c r="E53" s="812"/>
      <c r="F53" s="812"/>
      <c r="G53" s="812"/>
      <c r="H53" s="812"/>
      <c r="I53" s="812"/>
      <c r="J53" s="812"/>
      <c r="K53" s="812"/>
      <c r="L53" s="812"/>
      <c r="M53" s="812"/>
      <c r="N53" s="812"/>
      <c r="O53" s="812"/>
      <c r="P53" s="812"/>
      <c r="Q53" s="812"/>
      <c r="R53" s="812"/>
      <c r="S53" s="812"/>
      <c r="T53" s="812"/>
    </row>
    <row r="54" spans="1:20" ht="13.5">
      <c r="A54" s="812"/>
      <c r="B54" s="812"/>
      <c r="C54" s="812"/>
      <c r="D54" s="812"/>
      <c r="E54" s="812"/>
      <c r="F54" s="812"/>
      <c r="G54" s="812"/>
      <c r="H54" s="812"/>
      <c r="I54" s="812"/>
      <c r="J54" s="812"/>
      <c r="K54" s="812"/>
      <c r="L54" s="812"/>
      <c r="M54" s="812"/>
      <c r="N54" s="812"/>
      <c r="O54" s="812"/>
      <c r="P54" s="812"/>
      <c r="Q54" s="812"/>
      <c r="R54" s="812"/>
      <c r="S54" s="812"/>
      <c r="T54" s="812"/>
    </row>
    <row r="55" spans="1:20" ht="13.5">
      <c r="A55" s="812"/>
      <c r="B55" s="812"/>
      <c r="C55" s="812"/>
      <c r="D55" s="812"/>
      <c r="E55" s="812"/>
      <c r="F55" s="812"/>
      <c r="G55" s="812"/>
      <c r="H55" s="812"/>
      <c r="I55" s="812"/>
      <c r="J55" s="812"/>
      <c r="K55" s="812"/>
      <c r="L55" s="812"/>
      <c r="M55" s="812"/>
      <c r="N55" s="812"/>
      <c r="O55" s="812"/>
      <c r="P55" s="812"/>
      <c r="Q55" s="812"/>
      <c r="R55" s="812"/>
      <c r="S55" s="812"/>
      <c r="T55" s="812"/>
    </row>
    <row r="56" spans="1:20" ht="13.5">
      <c r="A56" s="812"/>
      <c r="B56" s="812"/>
      <c r="C56" s="812"/>
      <c r="D56" s="812"/>
      <c r="E56" s="812"/>
      <c r="F56" s="812"/>
      <c r="G56" s="812"/>
      <c r="H56" s="812"/>
      <c r="I56" s="812"/>
      <c r="J56" s="812"/>
      <c r="K56" s="812"/>
      <c r="L56" s="812"/>
      <c r="M56" s="812"/>
      <c r="N56" s="812"/>
      <c r="O56" s="812"/>
      <c r="P56" s="812"/>
      <c r="Q56" s="812"/>
      <c r="R56" s="812"/>
      <c r="S56" s="812"/>
      <c r="T56" s="812"/>
    </row>
    <row r="57" spans="1:20" ht="13.5">
      <c r="A57" s="812"/>
      <c r="B57" s="812"/>
      <c r="C57" s="812"/>
      <c r="D57" s="812"/>
      <c r="E57" s="812"/>
      <c r="F57" s="812"/>
      <c r="G57" s="812"/>
      <c r="H57" s="812"/>
      <c r="I57" s="812"/>
      <c r="J57" s="812"/>
      <c r="K57" s="812"/>
      <c r="L57" s="812"/>
      <c r="M57" s="812"/>
      <c r="N57" s="812"/>
      <c r="O57" s="812"/>
      <c r="P57" s="812"/>
      <c r="Q57" s="812"/>
      <c r="R57" s="812"/>
      <c r="S57" s="812"/>
      <c r="T57" s="812"/>
    </row>
    <row r="58" spans="1:20" ht="13.5">
      <c r="A58" s="812"/>
      <c r="B58" s="812"/>
      <c r="C58" s="812"/>
      <c r="D58" s="812"/>
      <c r="E58" s="812"/>
      <c r="F58" s="812"/>
      <c r="G58" s="812"/>
      <c r="H58" s="812"/>
      <c r="I58" s="812"/>
      <c r="J58" s="812"/>
      <c r="K58" s="812"/>
      <c r="L58" s="812"/>
      <c r="M58" s="812"/>
      <c r="N58" s="812"/>
      <c r="O58" s="812"/>
      <c r="P58" s="812"/>
      <c r="Q58" s="812"/>
      <c r="R58" s="812"/>
      <c r="S58" s="812"/>
      <c r="T58" s="812"/>
    </row>
    <row r="59" spans="1:20" ht="13.5">
      <c r="A59" s="812"/>
      <c r="B59" s="812"/>
      <c r="C59" s="812"/>
      <c r="D59" s="812"/>
      <c r="E59" s="812"/>
      <c r="F59" s="812"/>
      <c r="G59" s="812"/>
      <c r="H59" s="812"/>
      <c r="I59" s="812"/>
      <c r="J59" s="812"/>
      <c r="K59" s="812"/>
      <c r="L59" s="812"/>
      <c r="M59" s="812"/>
      <c r="N59" s="812"/>
      <c r="O59" s="812"/>
      <c r="P59" s="812"/>
      <c r="Q59" s="812"/>
      <c r="R59" s="812"/>
      <c r="S59" s="812"/>
      <c r="T59" s="812"/>
    </row>
    <row r="60" spans="1:20" ht="13.5">
      <c r="A60" s="812"/>
      <c r="B60" s="812"/>
      <c r="C60" s="812"/>
      <c r="D60" s="812"/>
      <c r="E60" s="812"/>
      <c r="F60" s="812"/>
      <c r="G60" s="812"/>
      <c r="H60" s="812"/>
      <c r="I60" s="812"/>
      <c r="J60" s="812"/>
      <c r="K60" s="812"/>
      <c r="L60" s="812"/>
      <c r="M60" s="812"/>
      <c r="N60" s="812"/>
      <c r="O60" s="812"/>
      <c r="P60" s="812"/>
      <c r="Q60" s="812"/>
      <c r="R60" s="812"/>
      <c r="S60" s="812"/>
      <c r="T60" s="812"/>
    </row>
    <row r="61" spans="1:20" ht="13.5">
      <c r="A61" s="812"/>
      <c r="B61" s="812"/>
      <c r="C61" s="812"/>
      <c r="D61" s="812"/>
      <c r="E61" s="812"/>
      <c r="F61" s="812"/>
      <c r="G61" s="812"/>
      <c r="H61" s="812"/>
      <c r="I61" s="812"/>
      <c r="J61" s="812"/>
      <c r="K61" s="812"/>
      <c r="L61" s="812"/>
      <c r="M61" s="812"/>
      <c r="N61" s="812"/>
      <c r="O61" s="812"/>
      <c r="P61" s="812"/>
      <c r="Q61" s="812"/>
      <c r="R61" s="812"/>
      <c r="S61" s="812"/>
      <c r="T61" s="812"/>
    </row>
    <row r="62" spans="1:20" ht="13.5">
      <c r="A62" s="812"/>
      <c r="B62" s="812"/>
      <c r="C62" s="812"/>
      <c r="D62" s="812"/>
      <c r="E62" s="812"/>
      <c r="F62" s="812"/>
      <c r="G62" s="812"/>
      <c r="H62" s="812"/>
      <c r="I62" s="812"/>
      <c r="J62" s="812"/>
      <c r="K62" s="812"/>
      <c r="L62" s="812"/>
      <c r="M62" s="812"/>
      <c r="N62" s="812"/>
      <c r="O62" s="812"/>
      <c r="P62" s="812"/>
      <c r="Q62" s="812"/>
      <c r="R62" s="812"/>
      <c r="S62" s="812"/>
      <c r="T62" s="812"/>
    </row>
    <row r="63" spans="1:20" ht="13.5">
      <c r="A63" s="812"/>
      <c r="B63" s="812"/>
      <c r="C63" s="812"/>
      <c r="D63" s="812"/>
      <c r="E63" s="812"/>
      <c r="F63" s="812"/>
      <c r="G63" s="812"/>
      <c r="H63" s="812"/>
      <c r="I63" s="812"/>
      <c r="J63" s="812"/>
      <c r="K63" s="812"/>
      <c r="L63" s="812"/>
      <c r="M63" s="812"/>
      <c r="N63" s="812"/>
      <c r="O63" s="812"/>
      <c r="P63" s="812"/>
      <c r="Q63" s="812"/>
      <c r="R63" s="812"/>
      <c r="S63" s="812"/>
      <c r="T63" s="812"/>
    </row>
    <row r="64" spans="1:20" ht="13.5">
      <c r="A64" s="812"/>
      <c r="B64" s="812"/>
      <c r="C64" s="812"/>
      <c r="D64" s="812"/>
      <c r="E64" s="812"/>
      <c r="F64" s="812"/>
      <c r="G64" s="812"/>
      <c r="H64" s="812"/>
      <c r="I64" s="812"/>
      <c r="J64" s="812"/>
      <c r="K64" s="812"/>
      <c r="L64" s="812"/>
      <c r="M64" s="812"/>
      <c r="N64" s="812"/>
      <c r="O64" s="812"/>
      <c r="P64" s="812"/>
      <c r="Q64" s="812"/>
      <c r="R64" s="812"/>
      <c r="S64" s="812"/>
      <c r="T64" s="812"/>
    </row>
    <row r="65" spans="1:20" ht="13.5">
      <c r="A65" s="812"/>
      <c r="B65" s="812"/>
      <c r="C65" s="812"/>
      <c r="D65" s="812"/>
      <c r="E65" s="812"/>
      <c r="F65" s="812"/>
      <c r="G65" s="812"/>
      <c r="H65" s="812"/>
      <c r="I65" s="812"/>
      <c r="J65" s="812"/>
      <c r="K65" s="812"/>
      <c r="L65" s="812"/>
      <c r="M65" s="812"/>
      <c r="N65" s="812"/>
      <c r="O65" s="812"/>
      <c r="P65" s="812"/>
      <c r="Q65" s="812"/>
      <c r="R65" s="812"/>
      <c r="S65" s="812"/>
      <c r="T65" s="812"/>
    </row>
    <row r="66" spans="1:20" ht="13.5">
      <c r="A66" s="812"/>
      <c r="B66" s="812"/>
      <c r="C66" s="812"/>
      <c r="D66" s="812"/>
      <c r="E66" s="812"/>
      <c r="F66" s="812"/>
      <c r="G66" s="812"/>
      <c r="H66" s="812"/>
      <c r="I66" s="812"/>
      <c r="J66" s="812"/>
      <c r="K66" s="812"/>
      <c r="L66" s="812"/>
      <c r="M66" s="812"/>
      <c r="N66" s="812"/>
      <c r="O66" s="812"/>
      <c r="P66" s="812"/>
      <c r="Q66" s="812"/>
      <c r="R66" s="812"/>
      <c r="S66" s="812"/>
      <c r="T66" s="812"/>
    </row>
    <row r="67" spans="1:20" ht="13.5">
      <c r="A67" s="812"/>
      <c r="B67" s="812"/>
      <c r="C67" s="812"/>
      <c r="D67" s="812"/>
      <c r="E67" s="812"/>
      <c r="F67" s="812"/>
      <c r="G67" s="812"/>
      <c r="H67" s="812"/>
      <c r="I67" s="812"/>
      <c r="J67" s="812"/>
      <c r="K67" s="812"/>
      <c r="L67" s="812"/>
      <c r="M67" s="812"/>
      <c r="N67" s="812"/>
      <c r="O67" s="812"/>
      <c r="P67" s="812"/>
      <c r="Q67" s="812"/>
      <c r="R67" s="812"/>
      <c r="S67" s="812"/>
      <c r="T67" s="812"/>
    </row>
    <row r="68" spans="1:20" ht="13.5">
      <c r="A68" s="812"/>
      <c r="B68" s="812"/>
      <c r="C68" s="812"/>
      <c r="D68" s="812"/>
      <c r="E68" s="812"/>
      <c r="F68" s="812"/>
      <c r="G68" s="812"/>
      <c r="H68" s="812"/>
      <c r="I68" s="812"/>
      <c r="J68" s="812"/>
      <c r="K68" s="812"/>
      <c r="L68" s="812"/>
      <c r="M68" s="812"/>
      <c r="N68" s="812"/>
      <c r="O68" s="812"/>
      <c r="P68" s="812"/>
      <c r="Q68" s="812"/>
      <c r="R68" s="812"/>
      <c r="S68" s="812"/>
      <c r="T68" s="812"/>
    </row>
    <row r="69" spans="1:20" ht="13.5">
      <c r="A69" s="812"/>
      <c r="B69" s="812"/>
      <c r="C69" s="812"/>
      <c r="D69" s="812"/>
      <c r="E69" s="812"/>
      <c r="F69" s="812"/>
      <c r="G69" s="812"/>
      <c r="H69" s="812"/>
      <c r="I69" s="812"/>
      <c r="J69" s="812"/>
      <c r="K69" s="812"/>
      <c r="L69" s="812"/>
      <c r="M69" s="812"/>
      <c r="N69" s="812"/>
      <c r="O69" s="812"/>
      <c r="P69" s="812"/>
      <c r="Q69" s="812"/>
      <c r="R69" s="812"/>
      <c r="S69" s="812"/>
      <c r="T69" s="812"/>
    </row>
    <row r="70" spans="1:20" ht="13.5">
      <c r="A70" s="812"/>
      <c r="B70" s="812"/>
      <c r="C70" s="812"/>
      <c r="D70" s="812"/>
      <c r="E70" s="812"/>
      <c r="F70" s="812"/>
      <c r="G70" s="812"/>
      <c r="H70" s="812"/>
      <c r="I70" s="812"/>
      <c r="J70" s="812"/>
      <c r="K70" s="812"/>
      <c r="L70" s="812"/>
      <c r="M70" s="812"/>
      <c r="N70" s="812"/>
      <c r="O70" s="812"/>
      <c r="P70" s="812"/>
      <c r="Q70" s="812"/>
      <c r="R70" s="812"/>
      <c r="S70" s="812"/>
      <c r="T70" s="812"/>
    </row>
    <row r="71" spans="1:20" ht="13.5">
      <c r="A71" s="812"/>
      <c r="B71" s="812"/>
      <c r="C71" s="812"/>
      <c r="D71" s="812"/>
      <c r="E71" s="812"/>
      <c r="F71" s="812"/>
      <c r="G71" s="812"/>
      <c r="H71" s="812"/>
      <c r="I71" s="812"/>
      <c r="J71" s="812"/>
      <c r="K71" s="812"/>
      <c r="L71" s="812"/>
      <c r="M71" s="812"/>
      <c r="N71" s="812"/>
      <c r="O71" s="812"/>
      <c r="P71" s="812"/>
      <c r="Q71" s="812"/>
      <c r="R71" s="812"/>
      <c r="S71" s="812"/>
      <c r="T71" s="812"/>
    </row>
    <row r="72" spans="1:20" ht="13.5">
      <c r="A72" s="812"/>
      <c r="B72" s="812"/>
      <c r="C72" s="812"/>
      <c r="D72" s="812"/>
      <c r="E72" s="812"/>
      <c r="F72" s="812"/>
      <c r="G72" s="812"/>
      <c r="H72" s="812"/>
      <c r="I72" s="812"/>
      <c r="J72" s="812"/>
      <c r="K72" s="812"/>
      <c r="L72" s="812"/>
      <c r="M72" s="812"/>
      <c r="N72" s="812"/>
      <c r="O72" s="812"/>
      <c r="P72" s="812"/>
      <c r="Q72" s="812"/>
      <c r="R72" s="812"/>
      <c r="S72" s="812"/>
      <c r="T72" s="812"/>
    </row>
    <row r="73" spans="1:20" ht="13.5">
      <c r="A73" s="812"/>
      <c r="B73" s="812"/>
      <c r="C73" s="812"/>
      <c r="D73" s="812"/>
      <c r="E73" s="812"/>
      <c r="F73" s="812"/>
      <c r="G73" s="812"/>
      <c r="H73" s="812"/>
      <c r="I73" s="812"/>
      <c r="J73" s="812"/>
      <c r="K73" s="812"/>
      <c r="L73" s="812"/>
      <c r="M73" s="812"/>
      <c r="N73" s="812"/>
      <c r="O73" s="812"/>
      <c r="P73" s="812"/>
      <c r="Q73" s="812"/>
      <c r="R73" s="812"/>
      <c r="S73" s="812"/>
      <c r="T73" s="812"/>
    </row>
  </sheetData>
  <sheetProtection/>
  <mergeCells count="57">
    <mergeCell ref="C17:Q18"/>
    <mergeCell ref="B29:H30"/>
    <mergeCell ref="F14:H14"/>
    <mergeCell ref="A2:Q2"/>
    <mergeCell ref="A11:B11"/>
    <mergeCell ref="C4:Q5"/>
    <mergeCell ref="K8:Q9"/>
    <mergeCell ref="K6:Q7"/>
    <mergeCell ref="C10:Q11"/>
    <mergeCell ref="B39:Q39"/>
    <mergeCell ref="I36:L36"/>
    <mergeCell ref="M36:Q36"/>
    <mergeCell ref="B37:D37"/>
    <mergeCell ref="C34:E34"/>
    <mergeCell ref="G34:H34"/>
    <mergeCell ref="I34:J34"/>
    <mergeCell ref="L34:M34"/>
    <mergeCell ref="C35:E35"/>
    <mergeCell ref="L35:M35"/>
    <mergeCell ref="A37:A38"/>
    <mergeCell ref="A31:A32"/>
    <mergeCell ref="E37:H37"/>
    <mergeCell ref="I37:L37"/>
    <mergeCell ref="M37:Q37"/>
    <mergeCell ref="B36:D36"/>
    <mergeCell ref="E36:H36"/>
    <mergeCell ref="M38:Q38"/>
    <mergeCell ref="B38:L38"/>
    <mergeCell ref="B31:H32"/>
    <mergeCell ref="I31:J32"/>
    <mergeCell ref="C21:Q27"/>
    <mergeCell ref="I29:J30"/>
    <mergeCell ref="K29:Q30"/>
    <mergeCell ref="K31:Q32"/>
    <mergeCell ref="A24:B24"/>
    <mergeCell ref="A28:Q28"/>
    <mergeCell ref="A29:A30"/>
    <mergeCell ref="C8:H9"/>
    <mergeCell ref="J19:K20"/>
    <mergeCell ref="N19:P20"/>
    <mergeCell ref="I19:I20"/>
    <mergeCell ref="M19:M20"/>
    <mergeCell ref="I6:J7"/>
    <mergeCell ref="C6:H7"/>
    <mergeCell ref="I8:J9"/>
    <mergeCell ref="I12:Q12"/>
    <mergeCell ref="C15:Q16"/>
    <mergeCell ref="B40:Q48"/>
    <mergeCell ref="A4:B5"/>
    <mergeCell ref="A13:B14"/>
    <mergeCell ref="A15:B16"/>
    <mergeCell ref="C14:E14"/>
    <mergeCell ref="A17:B18"/>
    <mergeCell ref="A19:B20"/>
    <mergeCell ref="C19:H20"/>
    <mergeCell ref="A6:B7"/>
    <mergeCell ref="A8:B9"/>
  </mergeCells>
  <printOptions/>
  <pageMargins left="0.7874015748031497" right="0.3937007874015748" top="0.984251968503937" bottom="0.984251968503937" header="0.5118110236220472" footer="0.5118110236220472"/>
  <pageSetup horizontalDpi="600" verticalDpi="600" orientation="portrait" paperSize="9" scale="91" r:id="rId3"/>
  <legacyDrawing r:id="rId2"/>
</worksheet>
</file>

<file path=xl/worksheets/sheet20.xml><?xml version="1.0" encoding="utf-8"?>
<worksheet xmlns="http://schemas.openxmlformats.org/spreadsheetml/2006/main" xmlns:r="http://schemas.openxmlformats.org/officeDocument/2006/relationships">
  <dimension ref="A1:Q71"/>
  <sheetViews>
    <sheetView view="pageBreakPreview" zoomScaleSheetLayoutView="100" zoomScalePageLayoutView="0" workbookViewId="0" topLeftCell="A1">
      <selection activeCell="A2" sqref="A2:N2"/>
    </sheetView>
  </sheetViews>
  <sheetFormatPr defaultColWidth="9.00390625" defaultRowHeight="13.5"/>
  <cols>
    <col min="1" max="1" width="5.625" style="767" customWidth="1"/>
    <col min="2" max="2" width="16.25390625" style="767" customWidth="1"/>
    <col min="3" max="3" width="11.25390625" style="767" customWidth="1"/>
    <col min="4" max="4" width="10.125" style="767" customWidth="1"/>
    <col min="5" max="5" width="12.375" style="767" customWidth="1"/>
    <col min="6" max="6" width="12.75390625" style="767" customWidth="1"/>
    <col min="7" max="8" width="9.00390625" style="767" customWidth="1"/>
    <col min="9" max="14" width="9.00390625" style="769" customWidth="1"/>
    <col min="15" max="16384" width="9.00390625" style="769" customWidth="1"/>
  </cols>
  <sheetData>
    <row r="1" spans="1:14" ht="13.5">
      <c r="A1" s="801" t="s">
        <v>923</v>
      </c>
      <c r="N1" s="802" t="s">
        <v>871</v>
      </c>
    </row>
    <row r="2" spans="1:14" ht="14.25">
      <c r="A2" s="1436" t="s">
        <v>968</v>
      </c>
      <c r="B2" s="1436"/>
      <c r="C2" s="1436"/>
      <c r="D2" s="1436"/>
      <c r="E2" s="1436"/>
      <c r="F2" s="1436"/>
      <c r="G2" s="1436"/>
      <c r="H2" s="1436"/>
      <c r="I2" s="1436"/>
      <c r="J2" s="1436"/>
      <c r="K2" s="1436"/>
      <c r="L2" s="1436"/>
      <c r="M2" s="1436"/>
      <c r="N2" s="1436"/>
    </row>
    <row r="3" spans="1:8" ht="3.75" customHeight="1">
      <c r="A3" s="803"/>
      <c r="B3" s="803"/>
      <c r="C3" s="803"/>
      <c r="D3" s="803"/>
      <c r="E3" s="803"/>
      <c r="F3" s="803"/>
      <c r="G3" s="803"/>
      <c r="H3" s="803"/>
    </row>
    <row r="4" spans="1:8" s="662" customFormat="1" ht="13.5">
      <c r="A4" s="1435" t="s">
        <v>924</v>
      </c>
      <c r="B4" s="1435"/>
      <c r="C4" s="1435"/>
      <c r="D4" s="1435"/>
      <c r="E4" s="1435"/>
      <c r="F4" s="783"/>
      <c r="G4" s="783"/>
      <c r="H4" s="783"/>
    </row>
    <row r="5" spans="1:14" s="662" customFormat="1" ht="12" customHeight="1">
      <c r="A5" s="1432" t="s">
        <v>925</v>
      </c>
      <c r="B5" s="1432"/>
      <c r="C5" s="1432" t="s">
        <v>926</v>
      </c>
      <c r="D5" s="1432"/>
      <c r="E5" s="1432" t="s">
        <v>30</v>
      </c>
      <c r="F5" s="1432"/>
      <c r="G5" s="1414" t="s">
        <v>212</v>
      </c>
      <c r="H5" s="951"/>
      <c r="I5" s="1432" t="s">
        <v>312</v>
      </c>
      <c r="J5" s="1432"/>
      <c r="K5" s="1432"/>
      <c r="L5" s="1432" t="s">
        <v>313</v>
      </c>
      <c r="M5" s="1432"/>
      <c r="N5" s="1432"/>
    </row>
    <row r="6" spans="1:14" s="662" customFormat="1" ht="10.5" customHeight="1">
      <c r="A6" s="1432"/>
      <c r="B6" s="1432"/>
      <c r="C6" s="1432"/>
      <c r="D6" s="1432"/>
      <c r="E6" s="1432"/>
      <c r="F6" s="1432"/>
      <c r="G6" s="982"/>
      <c r="H6" s="983"/>
      <c r="I6" s="805">
        <f>DATE(YEAR(EDATE('表紙'!$B$15,-15)),5,1)</f>
        <v>44317</v>
      </c>
      <c r="J6" s="805">
        <f>DATE(YEAR(EDATE('表紙'!$B$15,-15)),5,1)</f>
        <v>44317</v>
      </c>
      <c r="K6" s="806">
        <f>DATE(YEAR(EDATE('表紙'!$B$15,-3)),3,31)</f>
        <v>44651</v>
      </c>
      <c r="L6" s="805">
        <f>DATE(YEAR(EDATE('表紙'!$B$15,-15)),5,1)</f>
        <v>44317</v>
      </c>
      <c r="M6" s="805">
        <f>DATE(YEAR(EDATE('表紙'!$B$15,-15)),5,1)</f>
        <v>44317</v>
      </c>
      <c r="N6" s="806">
        <f>DATE(YEAR(EDATE('表紙'!$B$15,-3)),3,31)</f>
        <v>44651</v>
      </c>
    </row>
    <row r="7" spans="1:14" s="662" customFormat="1" ht="10.5" customHeight="1">
      <c r="A7" s="1432"/>
      <c r="B7" s="1432"/>
      <c r="C7" s="1432"/>
      <c r="D7" s="1432"/>
      <c r="E7" s="1432"/>
      <c r="F7" s="1432"/>
      <c r="G7" s="952"/>
      <c r="H7" s="953"/>
      <c r="I7" s="807" t="s">
        <v>955</v>
      </c>
      <c r="J7" s="807" t="s">
        <v>956</v>
      </c>
      <c r="K7" s="807" t="s">
        <v>957</v>
      </c>
      <c r="L7" s="807" t="s">
        <v>955</v>
      </c>
      <c r="M7" s="807" t="s">
        <v>956</v>
      </c>
      <c r="N7" s="807" t="s">
        <v>957</v>
      </c>
    </row>
    <row r="8" spans="1:14" s="662" customFormat="1" ht="18.75" customHeight="1">
      <c r="A8" s="1420"/>
      <c r="B8" s="1421"/>
      <c r="C8" s="788"/>
      <c r="D8" s="789"/>
      <c r="E8" s="1420"/>
      <c r="F8" s="1421"/>
      <c r="G8" s="1433"/>
      <c r="H8" s="1434"/>
      <c r="I8" s="809"/>
      <c r="J8" s="809"/>
      <c r="K8" s="809"/>
      <c r="L8" s="809"/>
      <c r="M8" s="809"/>
      <c r="N8" s="809"/>
    </row>
    <row r="9" spans="1:14" s="662" customFormat="1" ht="18.75" customHeight="1">
      <c r="A9" s="1420"/>
      <c r="B9" s="1421"/>
      <c r="C9" s="788"/>
      <c r="D9" s="789"/>
      <c r="E9" s="1420"/>
      <c r="F9" s="1421"/>
      <c r="G9" s="1433"/>
      <c r="H9" s="1434"/>
      <c r="I9" s="809"/>
      <c r="J9" s="809"/>
      <c r="K9" s="809"/>
      <c r="L9" s="809"/>
      <c r="M9" s="809"/>
      <c r="N9" s="809"/>
    </row>
    <row r="10" spans="1:14" s="662" customFormat="1" ht="18.75" customHeight="1">
      <c r="A10" s="1420"/>
      <c r="B10" s="1421"/>
      <c r="C10" s="788"/>
      <c r="D10" s="789"/>
      <c r="E10" s="1420"/>
      <c r="F10" s="1421"/>
      <c r="G10" s="1433"/>
      <c r="H10" s="1434"/>
      <c r="I10" s="809"/>
      <c r="J10" s="809"/>
      <c r="K10" s="809"/>
      <c r="L10" s="809"/>
      <c r="M10" s="809"/>
      <c r="N10" s="809"/>
    </row>
    <row r="11" spans="1:14" s="662" customFormat="1" ht="18.75" customHeight="1">
      <c r="A11" s="1420"/>
      <c r="B11" s="1421"/>
      <c r="C11" s="788"/>
      <c r="D11" s="789"/>
      <c r="E11" s="1420"/>
      <c r="F11" s="1421"/>
      <c r="G11" s="1433"/>
      <c r="H11" s="1434"/>
      <c r="I11" s="809"/>
      <c r="J11" s="809"/>
      <c r="K11" s="809"/>
      <c r="L11" s="809"/>
      <c r="M11" s="809"/>
      <c r="N11" s="809"/>
    </row>
    <row r="12" spans="1:14" s="662" customFormat="1" ht="18.75" customHeight="1">
      <c r="A12" s="1420"/>
      <c r="B12" s="1421"/>
      <c r="C12" s="788"/>
      <c r="D12" s="789"/>
      <c r="E12" s="1420"/>
      <c r="F12" s="1421"/>
      <c r="G12" s="1433"/>
      <c r="H12" s="1434"/>
      <c r="I12" s="809"/>
      <c r="J12" s="809"/>
      <c r="K12" s="809"/>
      <c r="L12" s="809"/>
      <c r="M12" s="809"/>
      <c r="N12" s="809"/>
    </row>
    <row r="13" spans="1:14" s="662" customFormat="1" ht="18.75" customHeight="1">
      <c r="A13" s="1420"/>
      <c r="B13" s="1421"/>
      <c r="C13" s="788"/>
      <c r="D13" s="789"/>
      <c r="E13" s="1420"/>
      <c r="F13" s="1421"/>
      <c r="G13" s="1433"/>
      <c r="H13" s="1434"/>
      <c r="I13" s="809"/>
      <c r="J13" s="809"/>
      <c r="K13" s="809"/>
      <c r="L13" s="809"/>
      <c r="M13" s="809"/>
      <c r="N13" s="809"/>
    </row>
    <row r="14" spans="1:8" s="662" customFormat="1" ht="8.25" customHeight="1">
      <c r="A14" s="793"/>
      <c r="B14" s="794"/>
      <c r="C14" s="795"/>
      <c r="D14" s="796"/>
      <c r="E14" s="796"/>
      <c r="F14" s="796"/>
      <c r="G14" s="796"/>
      <c r="H14" s="796"/>
    </row>
    <row r="15" spans="1:8" s="662" customFormat="1" ht="13.5">
      <c r="A15" s="1435" t="s">
        <v>927</v>
      </c>
      <c r="B15" s="1435"/>
      <c r="C15" s="1435"/>
      <c r="D15" s="1435"/>
      <c r="E15" s="783"/>
      <c r="F15" s="783"/>
      <c r="G15" s="783"/>
      <c r="H15" s="783"/>
    </row>
    <row r="16" spans="1:14" s="662" customFormat="1" ht="12" customHeight="1">
      <c r="A16" s="1432" t="s">
        <v>928</v>
      </c>
      <c r="B16" s="1432"/>
      <c r="C16" s="1432" t="s">
        <v>218</v>
      </c>
      <c r="D16" s="1432"/>
      <c r="E16" s="1432" t="s">
        <v>30</v>
      </c>
      <c r="F16" s="1432"/>
      <c r="G16" s="1414" t="s">
        <v>212</v>
      </c>
      <c r="H16" s="951"/>
      <c r="I16" s="1432" t="s">
        <v>312</v>
      </c>
      <c r="J16" s="1432"/>
      <c r="K16" s="1432"/>
      <c r="L16" s="1432" t="s">
        <v>313</v>
      </c>
      <c r="M16" s="1432"/>
      <c r="N16" s="1432"/>
    </row>
    <row r="17" spans="1:14" s="662" customFormat="1" ht="10.5" customHeight="1">
      <c r="A17" s="1432"/>
      <c r="B17" s="1432"/>
      <c r="C17" s="1432"/>
      <c r="D17" s="1432"/>
      <c r="E17" s="1432"/>
      <c r="F17" s="1432"/>
      <c r="G17" s="982"/>
      <c r="H17" s="983"/>
      <c r="I17" s="805">
        <f>DATE(YEAR(EDATE('表紙'!$B$15,-15)),5,1)</f>
        <v>44317</v>
      </c>
      <c r="J17" s="805">
        <f>DATE(YEAR(EDATE('表紙'!$B$15,-15)),5,1)</f>
        <v>44317</v>
      </c>
      <c r="K17" s="806">
        <f>DATE(YEAR(EDATE('表紙'!$B$15,-3)),3,31)</f>
        <v>44651</v>
      </c>
      <c r="L17" s="805">
        <f>DATE(YEAR(EDATE('表紙'!$B$15,-15)),5,1)</f>
        <v>44317</v>
      </c>
      <c r="M17" s="805">
        <f>DATE(YEAR(EDATE('表紙'!$B$15,-15)),5,1)</f>
        <v>44317</v>
      </c>
      <c r="N17" s="806">
        <f>DATE(YEAR(EDATE('表紙'!$B$15,-3)),3,31)</f>
        <v>44651</v>
      </c>
    </row>
    <row r="18" spans="1:14" s="662" customFormat="1" ht="10.5" customHeight="1">
      <c r="A18" s="1432"/>
      <c r="B18" s="1432"/>
      <c r="C18" s="1432"/>
      <c r="D18" s="1432"/>
      <c r="E18" s="1432"/>
      <c r="F18" s="1432"/>
      <c r="G18" s="952"/>
      <c r="H18" s="953"/>
      <c r="I18" s="807" t="s">
        <v>955</v>
      </c>
      <c r="J18" s="807" t="s">
        <v>956</v>
      </c>
      <c r="K18" s="807" t="s">
        <v>957</v>
      </c>
      <c r="L18" s="807" t="s">
        <v>955</v>
      </c>
      <c r="M18" s="807" t="s">
        <v>956</v>
      </c>
      <c r="N18" s="807" t="s">
        <v>957</v>
      </c>
    </row>
    <row r="19" spans="1:14" s="662" customFormat="1" ht="18.75" customHeight="1">
      <c r="A19" s="1420"/>
      <c r="B19" s="1421"/>
      <c r="C19" s="1420"/>
      <c r="D19" s="1421"/>
      <c r="E19" s="1420"/>
      <c r="F19" s="1421"/>
      <c r="G19" s="1433"/>
      <c r="H19" s="1434"/>
      <c r="I19" s="809"/>
      <c r="J19" s="809"/>
      <c r="K19" s="809"/>
      <c r="L19" s="809"/>
      <c r="M19" s="809"/>
      <c r="N19" s="809"/>
    </row>
    <row r="20" spans="1:14" s="662" customFormat="1" ht="18.75" customHeight="1">
      <c r="A20" s="1420"/>
      <c r="B20" s="1421"/>
      <c r="C20" s="1420"/>
      <c r="D20" s="1421"/>
      <c r="E20" s="1420"/>
      <c r="F20" s="1421"/>
      <c r="G20" s="1433"/>
      <c r="H20" s="1434"/>
      <c r="I20" s="809"/>
      <c r="J20" s="809"/>
      <c r="K20" s="809"/>
      <c r="L20" s="809"/>
      <c r="M20" s="809"/>
      <c r="N20" s="809"/>
    </row>
    <row r="21" spans="1:14" s="662" customFormat="1" ht="18.75" customHeight="1">
      <c r="A21" s="1420"/>
      <c r="B21" s="1421"/>
      <c r="C21" s="1420"/>
      <c r="D21" s="1421"/>
      <c r="E21" s="1420"/>
      <c r="F21" s="1421"/>
      <c r="G21" s="1433"/>
      <c r="H21" s="1434"/>
      <c r="I21" s="809"/>
      <c r="J21" s="809"/>
      <c r="K21" s="809"/>
      <c r="L21" s="809"/>
      <c r="M21" s="809"/>
      <c r="N21" s="809"/>
    </row>
    <row r="22" spans="1:14" s="662" customFormat="1" ht="18.75" customHeight="1">
      <c r="A22" s="1420"/>
      <c r="B22" s="1421"/>
      <c r="C22" s="1420"/>
      <c r="D22" s="1421"/>
      <c r="E22" s="1420"/>
      <c r="F22" s="1421"/>
      <c r="G22" s="1433"/>
      <c r="H22" s="1434"/>
      <c r="I22" s="809"/>
      <c r="J22" s="809"/>
      <c r="K22" s="809"/>
      <c r="L22" s="809"/>
      <c r="M22" s="809"/>
      <c r="N22" s="809"/>
    </row>
    <row r="23" spans="1:14" s="662" customFormat="1" ht="18.75" customHeight="1">
      <c r="A23" s="1420"/>
      <c r="B23" s="1421"/>
      <c r="C23" s="1420"/>
      <c r="D23" s="1421"/>
      <c r="E23" s="1420"/>
      <c r="F23" s="1421"/>
      <c r="G23" s="1433"/>
      <c r="H23" s="1434"/>
      <c r="I23" s="809"/>
      <c r="J23" s="809"/>
      <c r="K23" s="809"/>
      <c r="L23" s="809"/>
      <c r="M23" s="809"/>
      <c r="N23" s="809"/>
    </row>
    <row r="24" spans="1:8" s="662" customFormat="1" ht="8.25" customHeight="1">
      <c r="A24" s="794"/>
      <c r="B24" s="794"/>
      <c r="C24" s="794"/>
      <c r="D24" s="794"/>
      <c r="E24" s="783"/>
      <c r="F24" s="783"/>
      <c r="G24" s="783"/>
      <c r="H24" s="783"/>
    </row>
    <row r="25" spans="1:8" s="662" customFormat="1" ht="13.5">
      <c r="A25" s="1435" t="s">
        <v>929</v>
      </c>
      <c r="B25" s="1435"/>
      <c r="C25" s="1435"/>
      <c r="D25" s="1435"/>
      <c r="E25" s="783"/>
      <c r="F25" s="783"/>
      <c r="G25" s="783"/>
      <c r="H25" s="783"/>
    </row>
    <row r="26" spans="1:14" s="662" customFormat="1" ht="12" customHeight="1">
      <c r="A26" s="1432" t="s">
        <v>928</v>
      </c>
      <c r="B26" s="1432"/>
      <c r="C26" s="1432" t="s">
        <v>218</v>
      </c>
      <c r="D26" s="1432"/>
      <c r="E26" s="1432" t="s">
        <v>30</v>
      </c>
      <c r="F26" s="1432"/>
      <c r="G26" s="1414" t="s">
        <v>212</v>
      </c>
      <c r="H26" s="951"/>
      <c r="I26" s="1432" t="s">
        <v>312</v>
      </c>
      <c r="J26" s="1432"/>
      <c r="K26" s="1432"/>
      <c r="L26" s="1432" t="s">
        <v>313</v>
      </c>
      <c r="M26" s="1432"/>
      <c r="N26" s="1432"/>
    </row>
    <row r="27" spans="1:14" s="662" customFormat="1" ht="10.5" customHeight="1">
      <c r="A27" s="1432"/>
      <c r="B27" s="1432"/>
      <c r="C27" s="1432"/>
      <c r="D27" s="1432"/>
      <c r="E27" s="1432"/>
      <c r="F27" s="1432"/>
      <c r="G27" s="982"/>
      <c r="H27" s="983"/>
      <c r="I27" s="805">
        <f>DATE(YEAR(EDATE('表紙'!$B$15,-15)),5,1)</f>
        <v>44317</v>
      </c>
      <c r="J27" s="805">
        <f>DATE(YEAR(EDATE('表紙'!$B$15,-15)),5,1)</f>
        <v>44317</v>
      </c>
      <c r="K27" s="806">
        <f>DATE(YEAR(EDATE('表紙'!$B$15,-3)),3,31)</f>
        <v>44651</v>
      </c>
      <c r="L27" s="805">
        <f>DATE(YEAR(EDATE('表紙'!$B$15,-15)),5,1)</f>
        <v>44317</v>
      </c>
      <c r="M27" s="805">
        <f>DATE(YEAR(EDATE('表紙'!$B$15,-15)),5,1)</f>
        <v>44317</v>
      </c>
      <c r="N27" s="806">
        <f>DATE(YEAR(EDATE('表紙'!$B$15,-3)),3,31)</f>
        <v>44651</v>
      </c>
    </row>
    <row r="28" spans="1:14" s="662" customFormat="1" ht="10.5" customHeight="1">
      <c r="A28" s="1432"/>
      <c r="B28" s="1432"/>
      <c r="C28" s="1432"/>
      <c r="D28" s="1432"/>
      <c r="E28" s="1432"/>
      <c r="F28" s="1432"/>
      <c r="G28" s="952"/>
      <c r="H28" s="953"/>
      <c r="I28" s="807" t="s">
        <v>955</v>
      </c>
      <c r="J28" s="807" t="s">
        <v>956</v>
      </c>
      <c r="K28" s="807" t="s">
        <v>957</v>
      </c>
      <c r="L28" s="807" t="s">
        <v>955</v>
      </c>
      <c r="M28" s="807" t="s">
        <v>956</v>
      </c>
      <c r="N28" s="807" t="s">
        <v>957</v>
      </c>
    </row>
    <row r="29" spans="1:14" s="662" customFormat="1" ht="18.75" customHeight="1">
      <c r="A29" s="1420"/>
      <c r="B29" s="1421"/>
      <c r="C29" s="1420"/>
      <c r="D29" s="1421"/>
      <c r="E29" s="1420"/>
      <c r="F29" s="1421"/>
      <c r="G29" s="1433"/>
      <c r="H29" s="1434"/>
      <c r="I29" s="809"/>
      <c r="J29" s="809"/>
      <c r="K29" s="809"/>
      <c r="L29" s="809"/>
      <c r="M29" s="809"/>
      <c r="N29" s="809"/>
    </row>
    <row r="30" spans="1:14" s="662" customFormat="1" ht="18.75" customHeight="1">
      <c r="A30" s="1420"/>
      <c r="B30" s="1421"/>
      <c r="C30" s="1420"/>
      <c r="D30" s="1421"/>
      <c r="E30" s="1420"/>
      <c r="F30" s="1421"/>
      <c r="G30" s="1433"/>
      <c r="H30" s="1434"/>
      <c r="I30" s="809"/>
      <c r="J30" s="809"/>
      <c r="K30" s="809"/>
      <c r="L30" s="809"/>
      <c r="M30" s="809"/>
      <c r="N30" s="809"/>
    </row>
    <row r="31" spans="1:14" s="662" customFormat="1" ht="18.75" customHeight="1">
      <c r="A31" s="1420"/>
      <c r="B31" s="1421"/>
      <c r="C31" s="1420"/>
      <c r="D31" s="1421"/>
      <c r="E31" s="1420"/>
      <c r="F31" s="1421"/>
      <c r="G31" s="1433"/>
      <c r="H31" s="1434"/>
      <c r="I31" s="809"/>
      <c r="J31" s="809"/>
      <c r="K31" s="809"/>
      <c r="L31" s="809"/>
      <c r="M31" s="809"/>
      <c r="N31" s="809"/>
    </row>
    <row r="32" spans="1:14" s="662" customFormat="1" ht="18.75" customHeight="1">
      <c r="A32" s="1420"/>
      <c r="B32" s="1421"/>
      <c r="C32" s="1420"/>
      <c r="D32" s="1421"/>
      <c r="E32" s="1420"/>
      <c r="F32" s="1421"/>
      <c r="G32" s="1433"/>
      <c r="H32" s="1434"/>
      <c r="I32" s="809"/>
      <c r="J32" s="809"/>
      <c r="K32" s="809"/>
      <c r="L32" s="809"/>
      <c r="M32" s="809"/>
      <c r="N32" s="809"/>
    </row>
    <row r="33" spans="1:14" s="662" customFormat="1" ht="18.75" customHeight="1">
      <c r="A33" s="1420"/>
      <c r="B33" s="1421"/>
      <c r="C33" s="1420"/>
      <c r="D33" s="1421"/>
      <c r="E33" s="1420"/>
      <c r="F33" s="1421"/>
      <c r="G33" s="1433"/>
      <c r="H33" s="1434"/>
      <c r="I33" s="809"/>
      <c r="J33" s="809"/>
      <c r="K33" s="809"/>
      <c r="L33" s="809"/>
      <c r="M33" s="809"/>
      <c r="N33" s="809"/>
    </row>
    <row r="34" spans="1:14" s="662" customFormat="1" ht="8.25" customHeight="1">
      <c r="A34" s="794"/>
      <c r="B34" s="794"/>
      <c r="C34" s="794"/>
      <c r="D34" s="794"/>
      <c r="E34" s="783"/>
      <c r="F34" s="783"/>
      <c r="G34" s="783"/>
      <c r="H34" s="783"/>
      <c r="I34" s="784"/>
      <c r="J34" s="784"/>
      <c r="K34" s="784"/>
      <c r="L34" s="784"/>
      <c r="M34" s="784"/>
      <c r="N34" s="784"/>
    </row>
    <row r="35" spans="1:8" s="662" customFormat="1" ht="13.5">
      <c r="A35" s="1435" t="s">
        <v>930</v>
      </c>
      <c r="B35" s="1435"/>
      <c r="C35" s="1435"/>
      <c r="D35" s="1435"/>
      <c r="E35" s="783"/>
      <c r="F35" s="783"/>
      <c r="G35" s="783"/>
      <c r="H35" s="783"/>
    </row>
    <row r="36" spans="1:14" s="662" customFormat="1" ht="12" customHeight="1">
      <c r="A36" s="1432" t="s">
        <v>928</v>
      </c>
      <c r="B36" s="1432"/>
      <c r="C36" s="1432" t="s">
        <v>218</v>
      </c>
      <c r="D36" s="1432"/>
      <c r="E36" s="1432" t="s">
        <v>30</v>
      </c>
      <c r="F36" s="1432"/>
      <c r="G36" s="1414" t="s">
        <v>212</v>
      </c>
      <c r="H36" s="951"/>
      <c r="I36" s="1432" t="s">
        <v>312</v>
      </c>
      <c r="J36" s="1432"/>
      <c r="K36" s="1432"/>
      <c r="L36" s="1432" t="s">
        <v>313</v>
      </c>
      <c r="M36" s="1432"/>
      <c r="N36" s="1432"/>
    </row>
    <row r="37" spans="1:14" s="662" customFormat="1" ht="10.5" customHeight="1">
      <c r="A37" s="1432"/>
      <c r="B37" s="1432"/>
      <c r="C37" s="1432"/>
      <c r="D37" s="1432"/>
      <c r="E37" s="1432"/>
      <c r="F37" s="1432"/>
      <c r="G37" s="982"/>
      <c r="H37" s="983"/>
      <c r="I37" s="805">
        <f>DATE(YEAR(EDATE('表紙'!$B$15,-15)),5,1)</f>
        <v>44317</v>
      </c>
      <c r="J37" s="805">
        <f>DATE(YEAR(EDATE('表紙'!$B$15,-15)),5,1)</f>
        <v>44317</v>
      </c>
      <c r="K37" s="806">
        <f>DATE(YEAR(EDATE('表紙'!$B$15,-3)),3,31)</f>
        <v>44651</v>
      </c>
      <c r="L37" s="805">
        <f>DATE(YEAR(EDATE('表紙'!$B$15,-15)),5,1)</f>
        <v>44317</v>
      </c>
      <c r="M37" s="805">
        <f>DATE(YEAR(EDATE('表紙'!$B$15,-15)),5,1)</f>
        <v>44317</v>
      </c>
      <c r="N37" s="806">
        <f>DATE(YEAR(EDATE('表紙'!$B$15,-3)),3,31)</f>
        <v>44651</v>
      </c>
    </row>
    <row r="38" spans="1:14" s="662" customFormat="1" ht="10.5" customHeight="1">
      <c r="A38" s="1432"/>
      <c r="B38" s="1432"/>
      <c r="C38" s="1432"/>
      <c r="D38" s="1432"/>
      <c r="E38" s="1432"/>
      <c r="F38" s="1432"/>
      <c r="G38" s="952"/>
      <c r="H38" s="953"/>
      <c r="I38" s="807" t="s">
        <v>955</v>
      </c>
      <c r="J38" s="807" t="s">
        <v>956</v>
      </c>
      <c r="K38" s="807" t="s">
        <v>957</v>
      </c>
      <c r="L38" s="807" t="s">
        <v>955</v>
      </c>
      <c r="M38" s="807" t="s">
        <v>956</v>
      </c>
      <c r="N38" s="807" t="s">
        <v>957</v>
      </c>
    </row>
    <row r="39" spans="1:14" ht="18.75" customHeight="1">
      <c r="A39" s="1420"/>
      <c r="B39" s="1421"/>
      <c r="C39" s="1420"/>
      <c r="D39" s="1421"/>
      <c r="E39" s="1420"/>
      <c r="F39" s="1421"/>
      <c r="G39" s="1433"/>
      <c r="H39" s="1434"/>
      <c r="I39" s="809"/>
      <c r="J39" s="809"/>
      <c r="K39" s="809"/>
      <c r="L39" s="809"/>
      <c r="M39" s="809"/>
      <c r="N39" s="809"/>
    </row>
    <row r="40" spans="1:14" ht="18.75" customHeight="1">
      <c r="A40" s="1420"/>
      <c r="B40" s="1421"/>
      <c r="C40" s="1420"/>
      <c r="D40" s="1421"/>
      <c r="E40" s="1420"/>
      <c r="F40" s="1421"/>
      <c r="G40" s="1433"/>
      <c r="H40" s="1434"/>
      <c r="I40" s="809"/>
      <c r="J40" s="809"/>
      <c r="K40" s="809"/>
      <c r="L40" s="809"/>
      <c r="M40" s="809"/>
      <c r="N40" s="809"/>
    </row>
    <row r="41" ht="18.75" customHeight="1"/>
    <row r="42" spans="1:15" ht="13.5">
      <c r="A42" s="810" t="s">
        <v>554</v>
      </c>
      <c r="B42" s="782"/>
      <c r="C42" s="782"/>
      <c r="D42" s="782"/>
      <c r="E42" s="782"/>
      <c r="F42" s="783"/>
      <c r="G42" s="783"/>
      <c r="H42" s="783"/>
      <c r="I42" s="783"/>
      <c r="J42" s="797"/>
      <c r="K42" s="797"/>
      <c r="L42" s="798"/>
      <c r="M42" s="662"/>
      <c r="N42" s="662"/>
      <c r="O42" s="662"/>
    </row>
    <row r="43" spans="1:14" ht="27" customHeight="1">
      <c r="A43" s="1428" t="s">
        <v>931</v>
      </c>
      <c r="B43" s="1429"/>
      <c r="C43" s="804" t="s">
        <v>96</v>
      </c>
      <c r="D43" s="963" t="s">
        <v>30</v>
      </c>
      <c r="E43" s="965"/>
      <c r="F43" s="811" t="s">
        <v>555</v>
      </c>
      <c r="G43" s="1428" t="s">
        <v>558</v>
      </c>
      <c r="H43" s="1429"/>
      <c r="I43" s="1430" t="s">
        <v>932</v>
      </c>
      <c r="J43" s="1431"/>
      <c r="K43" s="1428" t="s">
        <v>561</v>
      </c>
      <c r="L43" s="1429"/>
      <c r="M43" s="1428" t="s">
        <v>560</v>
      </c>
      <c r="N43" s="1429"/>
    </row>
    <row r="44" spans="1:14" ht="18.75" customHeight="1">
      <c r="A44" s="1420"/>
      <c r="B44" s="1421"/>
      <c r="C44" s="799"/>
      <c r="D44" s="1388"/>
      <c r="E44" s="1389"/>
      <c r="F44" s="808"/>
      <c r="G44" s="1426"/>
      <c r="H44" s="1427"/>
      <c r="I44" s="1426"/>
      <c r="J44" s="1427"/>
      <c r="K44" s="1426"/>
      <c r="L44" s="1427"/>
      <c r="M44" s="1426"/>
      <c r="N44" s="1427"/>
    </row>
    <row r="45" spans="1:14" ht="18.75" customHeight="1">
      <c r="A45" s="1420"/>
      <c r="B45" s="1421"/>
      <c r="C45" s="799"/>
      <c r="D45" s="1388"/>
      <c r="E45" s="1389"/>
      <c r="F45" s="808"/>
      <c r="G45" s="1426"/>
      <c r="H45" s="1427"/>
      <c r="I45" s="1426"/>
      <c r="J45" s="1427"/>
      <c r="K45" s="1426"/>
      <c r="L45" s="1427"/>
      <c r="M45" s="1426"/>
      <c r="N45" s="1427"/>
    </row>
    <row r="46" spans="1:14" ht="18.75" customHeight="1">
      <c r="A46" s="1420"/>
      <c r="B46" s="1421"/>
      <c r="C46" s="799"/>
      <c r="D46" s="1388"/>
      <c r="E46" s="1389"/>
      <c r="F46" s="808"/>
      <c r="G46" s="1426"/>
      <c r="H46" s="1427"/>
      <c r="I46" s="1426"/>
      <c r="J46" s="1427"/>
      <c r="K46" s="1426"/>
      <c r="L46" s="1427"/>
      <c r="M46" s="1426"/>
      <c r="N46" s="1427"/>
    </row>
    <row r="47" spans="1:14" ht="18.75" customHeight="1">
      <c r="A47" s="1420"/>
      <c r="B47" s="1421"/>
      <c r="C47" s="799"/>
      <c r="D47" s="1388"/>
      <c r="E47" s="1389"/>
      <c r="F47" s="808"/>
      <c r="G47" s="1426"/>
      <c r="H47" s="1427"/>
      <c r="I47" s="1426"/>
      <c r="J47" s="1427"/>
      <c r="K47" s="1426"/>
      <c r="L47" s="1427"/>
      <c r="M47" s="1426"/>
      <c r="N47" s="1427"/>
    </row>
    <row r="48" spans="1:14" ht="13.5">
      <c r="A48" s="794"/>
      <c r="B48" s="794"/>
      <c r="C48" s="794"/>
      <c r="D48" s="794"/>
      <c r="E48" s="794"/>
      <c r="F48" s="783"/>
      <c r="G48" s="783"/>
      <c r="H48" s="783"/>
      <c r="I48" s="797"/>
      <c r="J48" s="797"/>
      <c r="K48" s="798"/>
      <c r="L48" s="798"/>
      <c r="M48" s="798"/>
      <c r="N48" s="798"/>
    </row>
    <row r="49" spans="1:14" ht="13.5">
      <c r="A49" s="810" t="s">
        <v>573</v>
      </c>
      <c r="B49" s="782"/>
      <c r="C49" s="782"/>
      <c r="D49" s="782"/>
      <c r="E49" s="782"/>
      <c r="F49" s="783"/>
      <c r="G49" s="783"/>
      <c r="H49" s="783"/>
      <c r="I49" s="797"/>
      <c r="J49" s="797"/>
      <c r="K49" s="798"/>
      <c r="L49" s="662"/>
      <c r="M49" s="662"/>
      <c r="N49" s="662"/>
    </row>
    <row r="50" spans="1:14" ht="12.75" customHeight="1">
      <c r="A50" s="950" t="s">
        <v>931</v>
      </c>
      <c r="B50" s="1415"/>
      <c r="C50" s="948" t="s">
        <v>96</v>
      </c>
      <c r="D50" s="1414" t="s">
        <v>30</v>
      </c>
      <c r="E50" s="951"/>
      <c r="F50" s="948" t="s">
        <v>212</v>
      </c>
      <c r="G50" s="1424">
        <f>DATE(YEAR(EDATE('表紙'!$B$15,-3)),4,1)</f>
        <v>44652</v>
      </c>
      <c r="H50" s="1425"/>
      <c r="I50" s="950" t="s">
        <v>545</v>
      </c>
      <c r="J50" s="1415"/>
      <c r="K50" s="950" t="s">
        <v>549</v>
      </c>
      <c r="L50" s="1415"/>
      <c r="M50" s="950" t="s">
        <v>550</v>
      </c>
      <c r="N50" s="1415"/>
    </row>
    <row r="51" spans="1:14" ht="12.75" customHeight="1">
      <c r="A51" s="1416"/>
      <c r="B51" s="1417"/>
      <c r="C51" s="949"/>
      <c r="D51" s="952"/>
      <c r="E51" s="953"/>
      <c r="F51" s="949"/>
      <c r="G51" s="1418" t="s">
        <v>958</v>
      </c>
      <c r="H51" s="1419"/>
      <c r="I51" s="1416"/>
      <c r="J51" s="1417"/>
      <c r="K51" s="1416"/>
      <c r="L51" s="1417"/>
      <c r="M51" s="1416"/>
      <c r="N51" s="1417"/>
    </row>
    <row r="52" spans="1:14" ht="18.75" customHeight="1">
      <c r="A52" s="1420"/>
      <c r="B52" s="1421"/>
      <c r="C52" s="799"/>
      <c r="D52" s="1388"/>
      <c r="E52" s="1389"/>
      <c r="F52" s="808"/>
      <c r="G52" s="1386"/>
      <c r="H52" s="1387"/>
      <c r="I52" s="1422"/>
      <c r="J52" s="1423"/>
      <c r="K52" s="1386" t="s">
        <v>933</v>
      </c>
      <c r="L52" s="1387"/>
      <c r="M52" s="1422"/>
      <c r="N52" s="1423"/>
    </row>
    <row r="53" spans="1:14" ht="18.75" customHeight="1">
      <c r="A53" s="1420"/>
      <c r="B53" s="1421"/>
      <c r="C53" s="799"/>
      <c r="D53" s="1388"/>
      <c r="E53" s="1389"/>
      <c r="F53" s="808"/>
      <c r="G53" s="1386"/>
      <c r="H53" s="1387"/>
      <c r="I53" s="1422"/>
      <c r="J53" s="1423"/>
      <c r="K53" s="1386" t="s">
        <v>933</v>
      </c>
      <c r="L53" s="1387"/>
      <c r="M53" s="1422"/>
      <c r="N53" s="1423"/>
    </row>
    <row r="54" spans="1:14" ht="18.75" customHeight="1">
      <c r="A54" s="1420"/>
      <c r="B54" s="1421"/>
      <c r="C54" s="799"/>
      <c r="D54" s="1388"/>
      <c r="E54" s="1389"/>
      <c r="F54" s="808"/>
      <c r="G54" s="1386"/>
      <c r="H54" s="1387"/>
      <c r="I54" s="1422"/>
      <c r="J54" s="1423"/>
      <c r="K54" s="1386" t="s">
        <v>933</v>
      </c>
      <c r="L54" s="1387"/>
      <c r="M54" s="1422"/>
      <c r="N54" s="1423"/>
    </row>
    <row r="55" spans="1:14" ht="18.75" customHeight="1">
      <c r="A55" s="1420"/>
      <c r="B55" s="1421"/>
      <c r="C55" s="799"/>
      <c r="D55" s="1388"/>
      <c r="E55" s="1389"/>
      <c r="F55" s="808"/>
      <c r="G55" s="1386"/>
      <c r="H55" s="1387"/>
      <c r="I55" s="1422"/>
      <c r="J55" s="1423"/>
      <c r="K55" s="1386" t="s">
        <v>933</v>
      </c>
      <c r="L55" s="1387"/>
      <c r="M55" s="1422"/>
      <c r="N55" s="1423"/>
    </row>
    <row r="56" spans="1:14" ht="18.75" customHeight="1">
      <c r="A56" s="1420"/>
      <c r="B56" s="1421"/>
      <c r="C56" s="799"/>
      <c r="D56" s="1388"/>
      <c r="E56" s="1389"/>
      <c r="F56" s="808"/>
      <c r="G56" s="1386"/>
      <c r="H56" s="1387"/>
      <c r="I56" s="1422"/>
      <c r="J56" s="1423"/>
      <c r="K56" s="1386" t="s">
        <v>933</v>
      </c>
      <c r="L56" s="1387"/>
      <c r="M56" s="1422"/>
      <c r="N56" s="1423"/>
    </row>
    <row r="57" spans="1:14" ht="18.75" customHeight="1">
      <c r="A57" s="1420"/>
      <c r="B57" s="1421"/>
      <c r="C57" s="799"/>
      <c r="D57" s="1388"/>
      <c r="E57" s="1389"/>
      <c r="F57" s="808"/>
      <c r="G57" s="1386"/>
      <c r="H57" s="1387"/>
      <c r="I57" s="1422"/>
      <c r="J57" s="1423"/>
      <c r="K57" s="1386" t="s">
        <v>933</v>
      </c>
      <c r="L57" s="1387"/>
      <c r="M57" s="1422"/>
      <c r="N57" s="1423"/>
    </row>
    <row r="58" spans="1:14" ht="18.75" customHeight="1">
      <c r="A58" s="1420"/>
      <c r="B58" s="1421"/>
      <c r="C58" s="799"/>
      <c r="D58" s="1388"/>
      <c r="E58" s="1389"/>
      <c r="F58" s="808"/>
      <c r="G58" s="1386"/>
      <c r="H58" s="1387"/>
      <c r="I58" s="1422"/>
      <c r="J58" s="1423"/>
      <c r="K58" s="1386" t="s">
        <v>933</v>
      </c>
      <c r="L58" s="1387"/>
      <c r="M58" s="1422"/>
      <c r="N58" s="1423"/>
    </row>
    <row r="59" spans="1:14" ht="18.75" customHeight="1">
      <c r="A59" s="1420"/>
      <c r="B59" s="1421"/>
      <c r="C59" s="799"/>
      <c r="D59" s="1388"/>
      <c r="E59" s="1389"/>
      <c r="F59" s="808"/>
      <c r="G59" s="1386"/>
      <c r="H59" s="1387"/>
      <c r="I59" s="1422"/>
      <c r="J59" s="1423"/>
      <c r="K59" s="1386" t="s">
        <v>933</v>
      </c>
      <c r="L59" s="1387"/>
      <c r="M59" s="1422"/>
      <c r="N59" s="1423"/>
    </row>
    <row r="60" spans="1:14" ht="18.75" customHeight="1">
      <c r="A60" s="1420"/>
      <c r="B60" s="1421"/>
      <c r="C60" s="799"/>
      <c r="D60" s="1388"/>
      <c r="E60" s="1389"/>
      <c r="F60" s="808"/>
      <c r="G60" s="1386"/>
      <c r="H60" s="1387"/>
      <c r="I60" s="1422"/>
      <c r="J60" s="1423"/>
      <c r="K60" s="1386" t="s">
        <v>933</v>
      </c>
      <c r="L60" s="1387"/>
      <c r="M60" s="1422"/>
      <c r="N60" s="1423"/>
    </row>
    <row r="61" spans="1:14" ht="18.75" customHeight="1">
      <c r="A61" s="1420"/>
      <c r="B61" s="1421"/>
      <c r="C61" s="799"/>
      <c r="D61" s="1388"/>
      <c r="E61" s="1389"/>
      <c r="F61" s="808"/>
      <c r="G61" s="1386"/>
      <c r="H61" s="1387"/>
      <c r="I61" s="1422"/>
      <c r="J61" s="1423"/>
      <c r="K61" s="1386" t="s">
        <v>933</v>
      </c>
      <c r="L61" s="1387"/>
      <c r="M61" s="1422"/>
      <c r="N61" s="1423"/>
    </row>
    <row r="62" spans="1:14" ht="18.75" customHeight="1">
      <c r="A62" s="1420"/>
      <c r="B62" s="1421"/>
      <c r="C62" s="799"/>
      <c r="D62" s="1388"/>
      <c r="E62" s="1389"/>
      <c r="F62" s="808"/>
      <c r="G62" s="1386"/>
      <c r="H62" s="1387"/>
      <c r="I62" s="1422"/>
      <c r="J62" s="1423"/>
      <c r="K62" s="1386" t="s">
        <v>933</v>
      </c>
      <c r="L62" s="1387"/>
      <c r="M62" s="1422"/>
      <c r="N62" s="1423"/>
    </row>
    <row r="63" spans="1:14" ht="18.75" customHeight="1">
      <c r="A63" s="1420"/>
      <c r="B63" s="1421"/>
      <c r="C63" s="799"/>
      <c r="D63" s="1388"/>
      <c r="E63" s="1389"/>
      <c r="F63" s="808"/>
      <c r="G63" s="1386"/>
      <c r="H63" s="1387"/>
      <c r="I63" s="1422"/>
      <c r="J63" s="1423"/>
      <c r="K63" s="1386" t="s">
        <v>933</v>
      </c>
      <c r="L63" s="1387"/>
      <c r="M63" s="1422"/>
      <c r="N63" s="1423"/>
    </row>
    <row r="65" spans="1:17" s="814" customFormat="1" ht="16.5" customHeight="1">
      <c r="A65" s="812" t="s">
        <v>214</v>
      </c>
      <c r="B65" s="812"/>
      <c r="C65" s="812"/>
      <c r="D65" s="812"/>
      <c r="E65" s="812"/>
      <c r="F65" s="812"/>
      <c r="G65" s="812"/>
      <c r="H65" s="812"/>
      <c r="I65" s="812"/>
      <c r="J65" s="812"/>
      <c r="K65" s="812"/>
      <c r="L65" s="813"/>
      <c r="M65" s="813"/>
      <c r="N65" s="813"/>
      <c r="O65" s="813"/>
      <c r="P65" s="813"/>
      <c r="Q65" s="813"/>
    </row>
    <row r="66" spans="1:17" s="814" customFormat="1" ht="16.5" customHeight="1">
      <c r="A66" s="801" t="s">
        <v>213</v>
      </c>
      <c r="B66" s="812"/>
      <c r="C66" s="812"/>
      <c r="D66" s="812"/>
      <c r="E66" s="812"/>
      <c r="F66" s="812"/>
      <c r="G66" s="812"/>
      <c r="H66" s="812"/>
      <c r="I66" s="812"/>
      <c r="J66" s="812"/>
      <c r="K66" s="812"/>
      <c r="L66" s="813"/>
      <c r="M66" s="813"/>
      <c r="N66" s="813"/>
      <c r="O66" s="813"/>
      <c r="P66" s="813"/>
      <c r="Q66" s="813"/>
    </row>
    <row r="67" spans="1:17" s="814" customFormat="1" ht="16.5" customHeight="1">
      <c r="A67" s="812" t="s">
        <v>964</v>
      </c>
      <c r="B67" s="815"/>
      <c r="C67" s="812"/>
      <c r="D67" s="816"/>
      <c r="E67" s="812"/>
      <c r="F67" s="817"/>
      <c r="G67" s="817"/>
      <c r="H67" s="818"/>
      <c r="I67" s="817"/>
      <c r="J67" s="817"/>
      <c r="K67" s="812"/>
      <c r="L67" s="813"/>
      <c r="M67" s="813"/>
      <c r="N67" s="813"/>
      <c r="O67" s="813"/>
      <c r="P67" s="813"/>
      <c r="Q67" s="813"/>
    </row>
    <row r="68" spans="1:17" s="814" customFormat="1" ht="16.5" customHeight="1">
      <c r="A68" s="812" t="s">
        <v>319</v>
      </c>
      <c r="B68" s="812"/>
      <c r="C68" s="812"/>
      <c r="D68" s="812"/>
      <c r="E68" s="812"/>
      <c r="F68" s="812"/>
      <c r="G68" s="812"/>
      <c r="H68" s="812"/>
      <c r="I68" s="812"/>
      <c r="J68" s="812"/>
      <c r="K68" s="812"/>
      <c r="L68" s="813"/>
      <c r="M68" s="813"/>
      <c r="N68" s="813"/>
      <c r="O68" s="813"/>
      <c r="P68" s="813"/>
      <c r="Q68" s="813"/>
    </row>
    <row r="69" spans="1:17" s="814" customFormat="1" ht="16.5" customHeight="1">
      <c r="A69" s="812" t="s">
        <v>552</v>
      </c>
      <c r="B69" s="812"/>
      <c r="C69" s="812"/>
      <c r="D69" s="812"/>
      <c r="E69" s="812"/>
      <c r="F69" s="812"/>
      <c r="G69" s="812"/>
      <c r="H69" s="812"/>
      <c r="I69" s="812"/>
      <c r="J69" s="812"/>
      <c r="K69" s="812"/>
      <c r="L69" s="813"/>
      <c r="M69" s="813"/>
      <c r="N69" s="813"/>
      <c r="O69" s="813"/>
      <c r="P69" s="813"/>
      <c r="Q69" s="813"/>
    </row>
    <row r="70" spans="1:17" s="814" customFormat="1" ht="16.5" customHeight="1">
      <c r="A70" s="812" t="s">
        <v>934</v>
      </c>
      <c r="B70" s="812"/>
      <c r="C70" s="812"/>
      <c r="D70" s="812"/>
      <c r="E70" s="812"/>
      <c r="F70" s="812"/>
      <c r="G70" s="812"/>
      <c r="H70" s="812"/>
      <c r="I70" s="812"/>
      <c r="J70" s="812"/>
      <c r="K70" s="812"/>
      <c r="L70" s="813"/>
      <c r="M70" s="813"/>
      <c r="N70" s="813"/>
      <c r="O70" s="813"/>
      <c r="P70" s="813"/>
      <c r="Q70" s="813"/>
    </row>
    <row r="71" spans="1:17" s="814" customFormat="1" ht="16.5" customHeight="1">
      <c r="A71" s="812" t="s">
        <v>572</v>
      </c>
      <c r="B71" s="812"/>
      <c r="C71" s="812"/>
      <c r="D71" s="812"/>
      <c r="E71" s="812"/>
      <c r="F71" s="812"/>
      <c r="G71" s="812"/>
      <c r="H71" s="812"/>
      <c r="I71" s="812"/>
      <c r="J71" s="812"/>
      <c r="K71" s="812"/>
      <c r="L71" s="813"/>
      <c r="M71" s="813"/>
      <c r="N71" s="813"/>
      <c r="O71" s="813"/>
      <c r="P71" s="813"/>
      <c r="Q71" s="813"/>
    </row>
  </sheetData>
  <sheetProtection/>
  <mergeCells count="206">
    <mergeCell ref="A2:N2"/>
    <mergeCell ref="A4:E4"/>
    <mergeCell ref="A5:B7"/>
    <mergeCell ref="C5:D7"/>
    <mergeCell ref="E5:F7"/>
    <mergeCell ref="G5:H7"/>
    <mergeCell ref="I5:K5"/>
    <mergeCell ref="L5:N5"/>
    <mergeCell ref="A8:B8"/>
    <mergeCell ref="E8:F8"/>
    <mergeCell ref="G8:H8"/>
    <mergeCell ref="A9:B9"/>
    <mergeCell ref="E9:F9"/>
    <mergeCell ref="G9:H9"/>
    <mergeCell ref="A10:B10"/>
    <mergeCell ref="E10:F10"/>
    <mergeCell ref="G10:H10"/>
    <mergeCell ref="A11:B11"/>
    <mergeCell ref="E11:F11"/>
    <mergeCell ref="G11:H11"/>
    <mergeCell ref="A12:B12"/>
    <mergeCell ref="E12:F12"/>
    <mergeCell ref="G12:H12"/>
    <mergeCell ref="A13:B13"/>
    <mergeCell ref="E13:F13"/>
    <mergeCell ref="G13:H13"/>
    <mergeCell ref="A15:D15"/>
    <mergeCell ref="A16:B18"/>
    <mergeCell ref="C16:D18"/>
    <mergeCell ref="E16:F18"/>
    <mergeCell ref="G16:H18"/>
    <mergeCell ref="I16:K16"/>
    <mergeCell ref="L16:N16"/>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5:D25"/>
    <mergeCell ref="A26:B28"/>
    <mergeCell ref="C26:D28"/>
    <mergeCell ref="E26:F28"/>
    <mergeCell ref="G26:H28"/>
    <mergeCell ref="I26:K26"/>
    <mergeCell ref="L26:N26"/>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5:D35"/>
    <mergeCell ref="A36:B38"/>
    <mergeCell ref="C36:D38"/>
    <mergeCell ref="E36:F38"/>
    <mergeCell ref="G36:H38"/>
    <mergeCell ref="I36:K36"/>
    <mergeCell ref="L36:N36"/>
    <mergeCell ref="A39:B39"/>
    <mergeCell ref="C39:D39"/>
    <mergeCell ref="E39:F39"/>
    <mergeCell ref="G39:H39"/>
    <mergeCell ref="A40:B40"/>
    <mergeCell ref="C40:D40"/>
    <mergeCell ref="E40:F40"/>
    <mergeCell ref="G40:H40"/>
    <mergeCell ref="A43:B43"/>
    <mergeCell ref="D43:E43"/>
    <mergeCell ref="G43:H43"/>
    <mergeCell ref="I43:J43"/>
    <mergeCell ref="K43:L43"/>
    <mergeCell ref="M43:N43"/>
    <mergeCell ref="A44:B44"/>
    <mergeCell ref="D44:E44"/>
    <mergeCell ref="G44:H44"/>
    <mergeCell ref="I44:J44"/>
    <mergeCell ref="K44:L44"/>
    <mergeCell ref="M44:N44"/>
    <mergeCell ref="A45:B45"/>
    <mergeCell ref="D45:E45"/>
    <mergeCell ref="G45:H45"/>
    <mergeCell ref="I45:J45"/>
    <mergeCell ref="K45:L45"/>
    <mergeCell ref="M45:N45"/>
    <mergeCell ref="A46:B46"/>
    <mergeCell ref="D46:E46"/>
    <mergeCell ref="G46:H46"/>
    <mergeCell ref="I46:J46"/>
    <mergeCell ref="K46:L46"/>
    <mergeCell ref="M46:N46"/>
    <mergeCell ref="G50:H50"/>
    <mergeCell ref="M50:N51"/>
    <mergeCell ref="K50:L51"/>
    <mergeCell ref="I50:J51"/>
    <mergeCell ref="A47:B47"/>
    <mergeCell ref="D47:E47"/>
    <mergeCell ref="G47:H47"/>
    <mergeCell ref="I47:J47"/>
    <mergeCell ref="K47:L47"/>
    <mergeCell ref="M47:N47"/>
    <mergeCell ref="A52:B52"/>
    <mergeCell ref="D52:E52"/>
    <mergeCell ref="G52:H52"/>
    <mergeCell ref="I52:J52"/>
    <mergeCell ref="K52:L52"/>
    <mergeCell ref="M52:N52"/>
    <mergeCell ref="A53:B53"/>
    <mergeCell ref="D53:E53"/>
    <mergeCell ref="G53:H53"/>
    <mergeCell ref="I53:J53"/>
    <mergeCell ref="K53:L53"/>
    <mergeCell ref="M53:N53"/>
    <mergeCell ref="A54:B54"/>
    <mergeCell ref="D54:E54"/>
    <mergeCell ref="G54:H54"/>
    <mergeCell ref="I54:J54"/>
    <mergeCell ref="K54:L54"/>
    <mergeCell ref="M54:N54"/>
    <mergeCell ref="A55:B55"/>
    <mergeCell ref="D55:E55"/>
    <mergeCell ref="G55:H55"/>
    <mergeCell ref="I55:J55"/>
    <mergeCell ref="K55:L55"/>
    <mergeCell ref="M55:N55"/>
    <mergeCell ref="A56:B56"/>
    <mergeCell ref="D56:E56"/>
    <mergeCell ref="G56:H56"/>
    <mergeCell ref="I56:J56"/>
    <mergeCell ref="K56:L56"/>
    <mergeCell ref="M56:N56"/>
    <mergeCell ref="A57:B57"/>
    <mergeCell ref="D57:E57"/>
    <mergeCell ref="G57:H57"/>
    <mergeCell ref="I57:J57"/>
    <mergeCell ref="K57:L57"/>
    <mergeCell ref="M57:N57"/>
    <mergeCell ref="A58:B58"/>
    <mergeCell ref="D58:E58"/>
    <mergeCell ref="G58:H58"/>
    <mergeCell ref="I58:J58"/>
    <mergeCell ref="K58:L58"/>
    <mergeCell ref="M58:N58"/>
    <mergeCell ref="A59:B59"/>
    <mergeCell ref="D59:E59"/>
    <mergeCell ref="G59:H59"/>
    <mergeCell ref="I59:J59"/>
    <mergeCell ref="K59:L59"/>
    <mergeCell ref="M59:N59"/>
    <mergeCell ref="G61:H61"/>
    <mergeCell ref="I61:J61"/>
    <mergeCell ref="K61:L61"/>
    <mergeCell ref="M61:N61"/>
    <mergeCell ref="A60:B60"/>
    <mergeCell ref="D60:E60"/>
    <mergeCell ref="G60:H60"/>
    <mergeCell ref="I60:J60"/>
    <mergeCell ref="K60:L60"/>
    <mergeCell ref="M60:N60"/>
    <mergeCell ref="I63:J63"/>
    <mergeCell ref="K63:L63"/>
    <mergeCell ref="M63:N63"/>
    <mergeCell ref="A62:B62"/>
    <mergeCell ref="D62:E62"/>
    <mergeCell ref="G62:H62"/>
    <mergeCell ref="I62:J62"/>
    <mergeCell ref="K62:L62"/>
    <mergeCell ref="M62:N62"/>
    <mergeCell ref="D50:E51"/>
    <mergeCell ref="A50:B51"/>
    <mergeCell ref="F50:F51"/>
    <mergeCell ref="C50:C51"/>
    <mergeCell ref="G51:H51"/>
    <mergeCell ref="A63:B63"/>
    <mergeCell ref="D63:E63"/>
    <mergeCell ref="G63:H63"/>
    <mergeCell ref="A61:B61"/>
    <mergeCell ref="D61:E61"/>
  </mergeCells>
  <printOptions/>
  <pageMargins left="0.5511811023622047" right="0.2362204724409449" top="0.5511811023622047" bottom="0.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selection activeCell="A2" sqref="A2:G2"/>
    </sheetView>
  </sheetViews>
  <sheetFormatPr defaultColWidth="9.00390625" defaultRowHeight="13.5"/>
  <cols>
    <col min="1" max="1" width="13.375" style="30" customWidth="1"/>
    <col min="2" max="2" width="5.875" style="30" customWidth="1"/>
    <col min="3" max="3" width="9.00390625" style="30" customWidth="1"/>
    <col min="4" max="4" width="8.125" style="30" customWidth="1"/>
    <col min="5" max="5" width="16.00390625" style="30" customWidth="1"/>
    <col min="6" max="6" width="11.75390625" style="30" customWidth="1"/>
    <col min="7" max="8" width="11.625" style="30" customWidth="1"/>
    <col min="9" max="16384" width="9.00390625" style="30" customWidth="1"/>
  </cols>
  <sheetData>
    <row r="1" ht="13.5">
      <c r="A1" s="159" t="s">
        <v>615</v>
      </c>
    </row>
    <row r="2" spans="1:7" ht="17.25">
      <c r="A2" s="1441" t="s">
        <v>713</v>
      </c>
      <c r="B2" s="1441"/>
      <c r="C2" s="1441"/>
      <c r="D2" s="1441"/>
      <c r="E2" s="1441"/>
      <c r="F2" s="1441"/>
      <c r="G2" s="1441"/>
    </row>
    <row r="4" spans="1:8" ht="13.5" customHeight="1">
      <c r="A4" s="127" t="s">
        <v>122</v>
      </c>
      <c r="B4" s="128"/>
      <c r="C4" s="128"/>
      <c r="D4" s="503"/>
      <c r="E4" s="504"/>
      <c r="F4" s="129" t="s">
        <v>123</v>
      </c>
      <c r="G4" s="130" t="s">
        <v>124</v>
      </c>
      <c r="H4" s="131"/>
    </row>
    <row r="5" spans="1:8" ht="13.5" customHeight="1">
      <c r="A5" s="137" t="s">
        <v>714</v>
      </c>
      <c r="B5" s="133"/>
      <c r="C5" s="133"/>
      <c r="D5" s="501"/>
      <c r="E5" s="500"/>
      <c r="F5" s="135"/>
      <c r="G5" s="136" t="s">
        <v>321</v>
      </c>
      <c r="H5" s="139"/>
    </row>
    <row r="6" spans="1:8" ht="13.5" customHeight="1">
      <c r="A6" s="132"/>
      <c r="B6" s="133"/>
      <c r="C6" s="133"/>
      <c r="D6" s="501"/>
      <c r="E6" s="500"/>
      <c r="F6" s="135"/>
      <c r="G6" s="136"/>
      <c r="H6" s="139"/>
    </row>
    <row r="7" spans="1:8" ht="13.5" customHeight="1">
      <c r="A7" s="137"/>
      <c r="B7" s="138"/>
      <c r="C7" s="138"/>
      <c r="D7" s="502"/>
      <c r="E7" s="500"/>
      <c r="F7" s="140"/>
      <c r="G7" s="499" t="s">
        <v>322</v>
      </c>
      <c r="H7" s="139"/>
    </row>
    <row r="8" spans="1:8" ht="13.5" customHeight="1">
      <c r="A8" s="137"/>
      <c r="B8" s="138"/>
      <c r="C8" s="138"/>
      <c r="D8" s="502"/>
      <c r="E8" s="500"/>
      <c r="F8" s="140"/>
      <c r="G8" s="499"/>
      <c r="H8" s="139"/>
    </row>
    <row r="9" spans="1:8" ht="13.5" customHeight="1">
      <c r="A9" s="137"/>
      <c r="B9" s="138"/>
      <c r="C9" s="138"/>
      <c r="D9" s="502"/>
      <c r="E9" s="500"/>
      <c r="F9" s="140"/>
      <c r="G9" s="499" t="s">
        <v>323</v>
      </c>
      <c r="H9" s="139"/>
    </row>
    <row r="10" spans="1:8" ht="13.5" customHeight="1" thickBot="1">
      <c r="A10" s="137"/>
      <c r="B10" s="138"/>
      <c r="C10" s="138"/>
      <c r="D10" s="502"/>
      <c r="E10" s="500"/>
      <c r="F10" s="140"/>
      <c r="G10" s="499" t="s">
        <v>125</v>
      </c>
      <c r="H10" s="139"/>
    </row>
    <row r="11" spans="1:8" ht="18" customHeight="1" thickTop="1">
      <c r="A11" s="1439" t="s">
        <v>562</v>
      </c>
      <c r="B11" s="1440"/>
      <c r="C11" s="506" t="s">
        <v>491</v>
      </c>
      <c r="D11" s="507"/>
      <c r="E11" s="507"/>
      <c r="F11" s="507"/>
      <c r="G11" s="507"/>
      <c r="H11" s="509"/>
    </row>
    <row r="12" spans="1:8" s="138" customFormat="1" ht="12.75" customHeight="1">
      <c r="A12" s="505"/>
      <c r="B12" s="498"/>
      <c r="C12" s="152"/>
      <c r="D12" s="153"/>
      <c r="E12" s="153"/>
      <c r="F12" s="153"/>
      <c r="H12" s="139"/>
    </row>
    <row r="13" spans="1:8" s="138" customFormat="1" ht="12.75" customHeight="1">
      <c r="A13" s="137"/>
      <c r="B13" s="139"/>
      <c r="C13" s="141"/>
      <c r="H13" s="139"/>
    </row>
    <row r="14" spans="1:8" s="138" customFormat="1" ht="12.75" customHeight="1">
      <c r="A14" s="146"/>
      <c r="B14" s="508"/>
      <c r="C14" s="141"/>
      <c r="H14" s="139"/>
    </row>
    <row r="15" spans="1:8" s="138" customFormat="1" ht="12.75" customHeight="1">
      <c r="A15" s="146"/>
      <c r="B15" s="508"/>
      <c r="C15" s="141"/>
      <c r="H15" s="139"/>
    </row>
    <row r="16" spans="1:8" s="138" customFormat="1" ht="12.75" customHeight="1">
      <c r="A16" s="146"/>
      <c r="B16" s="508"/>
      <c r="C16" s="141"/>
      <c r="H16" s="139"/>
    </row>
    <row r="17" spans="1:8" s="138" customFormat="1" ht="18" customHeight="1">
      <c r="A17" s="1445" t="s">
        <v>719</v>
      </c>
      <c r="B17" s="1446"/>
      <c r="C17" s="1442" t="s">
        <v>492</v>
      </c>
      <c r="D17" s="1442"/>
      <c r="E17" s="1442"/>
      <c r="F17" s="1442"/>
      <c r="G17" s="1449" t="s">
        <v>623</v>
      </c>
      <c r="H17" s="1450"/>
    </row>
    <row r="18" spans="1:8" s="138" customFormat="1" ht="13.5">
      <c r="A18" s="1447"/>
      <c r="B18" s="1448"/>
      <c r="C18" s="1444" t="s">
        <v>715</v>
      </c>
      <c r="D18" s="1444"/>
      <c r="E18" s="514" t="s">
        <v>716</v>
      </c>
      <c r="F18" s="512" t="s">
        <v>717</v>
      </c>
      <c r="G18" s="1451"/>
      <c r="H18" s="1452"/>
    </row>
    <row r="19" spans="1:8" s="138" customFormat="1" ht="12.75" customHeight="1">
      <c r="A19" s="132" t="s">
        <v>718</v>
      </c>
      <c r="B19" s="134"/>
      <c r="C19" s="1443"/>
      <c r="D19" s="1443"/>
      <c r="E19" s="515"/>
      <c r="F19" s="131"/>
      <c r="H19" s="139"/>
    </row>
    <row r="20" spans="1:8" s="138" customFormat="1" ht="12.75" customHeight="1">
      <c r="A20" s="137" t="s">
        <v>720</v>
      </c>
      <c r="B20" s="139"/>
      <c r="C20" s="1459" t="s">
        <v>727</v>
      </c>
      <c r="D20" s="1460"/>
      <c r="E20" s="1462" t="s">
        <v>721</v>
      </c>
      <c r="F20" s="1464" t="s">
        <v>721</v>
      </c>
      <c r="G20" s="1459" t="s">
        <v>722</v>
      </c>
      <c r="H20" s="1466"/>
    </row>
    <row r="21" spans="1:8" s="138" customFormat="1" ht="12.75" customHeight="1">
      <c r="A21" s="520" t="s">
        <v>725</v>
      </c>
      <c r="B21" s="519"/>
      <c r="C21" s="1459"/>
      <c r="D21" s="1460"/>
      <c r="E21" s="1462"/>
      <c r="F21" s="1464"/>
      <c r="G21" s="1459"/>
      <c r="H21" s="1466"/>
    </row>
    <row r="22" spans="1:8" s="138" customFormat="1" ht="12.75" customHeight="1">
      <c r="A22" s="1467" t="s">
        <v>723</v>
      </c>
      <c r="B22" s="1468"/>
      <c r="C22" s="1459"/>
      <c r="D22" s="1460"/>
      <c r="E22" s="1462"/>
      <c r="F22" s="1464"/>
      <c r="G22" s="1459"/>
      <c r="H22" s="1466"/>
    </row>
    <row r="23" spans="1:8" s="138" customFormat="1" ht="12.75" customHeight="1">
      <c r="A23" s="518"/>
      <c r="B23" s="519"/>
      <c r="C23" s="1443"/>
      <c r="D23" s="1443"/>
      <c r="E23" s="515"/>
      <c r="F23" s="139"/>
      <c r="H23" s="139"/>
    </row>
    <row r="24" spans="1:8" s="138" customFormat="1" ht="12.75" customHeight="1">
      <c r="A24" s="137" t="s">
        <v>724</v>
      </c>
      <c r="B24" s="139"/>
      <c r="C24" s="1459" t="s">
        <v>728</v>
      </c>
      <c r="D24" s="1460"/>
      <c r="E24" s="1462" t="s">
        <v>729</v>
      </c>
      <c r="F24" s="1464" t="s">
        <v>730</v>
      </c>
      <c r="G24" s="1459" t="s">
        <v>732</v>
      </c>
      <c r="H24" s="1466"/>
    </row>
    <row r="25" spans="1:8" s="138" customFormat="1" ht="12.75" customHeight="1">
      <c r="A25" s="520" t="s">
        <v>731</v>
      </c>
      <c r="B25" s="519"/>
      <c r="C25" s="1459"/>
      <c r="D25" s="1460"/>
      <c r="E25" s="1462"/>
      <c r="F25" s="1464"/>
      <c r="G25" s="1459"/>
      <c r="H25" s="1466"/>
    </row>
    <row r="26" spans="1:8" ht="13.5">
      <c r="A26" s="1467" t="s">
        <v>723</v>
      </c>
      <c r="B26" s="1468"/>
      <c r="C26" s="1459"/>
      <c r="D26" s="1460"/>
      <c r="E26" s="1462"/>
      <c r="F26" s="1464"/>
      <c r="G26" s="1459"/>
      <c r="H26" s="1466"/>
    </row>
    <row r="27" spans="1:8" ht="13.5">
      <c r="A27" s="141"/>
      <c r="B27" s="139"/>
      <c r="C27" s="1443"/>
      <c r="D27" s="1443"/>
      <c r="E27" s="515"/>
      <c r="F27" s="139"/>
      <c r="G27" s="138"/>
      <c r="H27" s="139"/>
    </row>
    <row r="28" spans="1:8" ht="13.5">
      <c r="A28" s="141" t="s">
        <v>733</v>
      </c>
      <c r="B28" s="139"/>
      <c r="C28" s="1459" t="s">
        <v>728</v>
      </c>
      <c r="D28" s="1460"/>
      <c r="E28" s="1461" t="s">
        <v>739</v>
      </c>
      <c r="F28" s="1463" t="s">
        <v>741</v>
      </c>
      <c r="G28" s="1465" t="s">
        <v>735</v>
      </c>
      <c r="H28" s="1466"/>
    </row>
    <row r="29" spans="1:8" ht="13.5">
      <c r="A29" s="141" t="s">
        <v>734</v>
      </c>
      <c r="B29" s="139"/>
      <c r="C29" s="1459"/>
      <c r="D29" s="1460"/>
      <c r="E29" s="1462"/>
      <c r="F29" s="1464"/>
      <c r="G29" s="1459"/>
      <c r="H29" s="1466"/>
    </row>
    <row r="30" spans="1:8" ht="13.5">
      <c r="A30" s="1467" t="s">
        <v>723</v>
      </c>
      <c r="B30" s="1468"/>
      <c r="C30" s="1459"/>
      <c r="D30" s="1460"/>
      <c r="E30" s="1462"/>
      <c r="F30" s="1464"/>
      <c r="G30" s="1459"/>
      <c r="H30" s="1466"/>
    </row>
    <row r="31" spans="1:8" ht="13.5">
      <c r="A31" s="141"/>
      <c r="B31" s="139"/>
      <c r="C31" s="1469"/>
      <c r="D31" s="1443"/>
      <c r="E31" s="515"/>
      <c r="F31" s="139"/>
      <c r="G31" s="138"/>
      <c r="H31" s="139"/>
    </row>
    <row r="32" spans="1:8" ht="13.5">
      <c r="A32" s="141" t="s">
        <v>736</v>
      </c>
      <c r="B32" s="139"/>
      <c r="C32" s="1459" t="s">
        <v>728</v>
      </c>
      <c r="D32" s="1460"/>
      <c r="E32" s="1461" t="s">
        <v>738</v>
      </c>
      <c r="F32" s="1463" t="s">
        <v>730</v>
      </c>
      <c r="G32" s="1465" t="s">
        <v>740</v>
      </c>
      <c r="H32" s="1466"/>
    </row>
    <row r="33" spans="1:8" ht="13.5">
      <c r="A33" s="141" t="s">
        <v>726</v>
      </c>
      <c r="B33" s="139"/>
      <c r="C33" s="1459"/>
      <c r="D33" s="1460"/>
      <c r="E33" s="1462"/>
      <c r="F33" s="1464"/>
      <c r="G33" s="1459"/>
      <c r="H33" s="1466"/>
    </row>
    <row r="34" spans="1:8" ht="13.5">
      <c r="A34" s="1467" t="s">
        <v>737</v>
      </c>
      <c r="B34" s="1468"/>
      <c r="C34" s="1459"/>
      <c r="D34" s="1460"/>
      <c r="E34" s="1462"/>
      <c r="F34" s="1464"/>
      <c r="G34" s="1459"/>
      <c r="H34" s="1466"/>
    </row>
    <row r="35" spans="1:8" ht="13.5">
      <c r="A35" s="141"/>
      <c r="B35" s="139"/>
      <c r="C35" s="1469"/>
      <c r="D35" s="1443"/>
      <c r="E35" s="515"/>
      <c r="F35" s="139"/>
      <c r="G35" s="138"/>
      <c r="H35" s="139"/>
    </row>
    <row r="36" spans="1:8" ht="13.5">
      <c r="A36" s="141"/>
      <c r="B36" s="139"/>
      <c r="C36" s="1469"/>
      <c r="D36" s="1443"/>
      <c r="E36" s="515"/>
      <c r="F36" s="139"/>
      <c r="G36" s="138"/>
      <c r="H36" s="139"/>
    </row>
    <row r="37" spans="1:8" ht="14.25" thickBot="1">
      <c r="A37" s="151"/>
      <c r="B37" s="149"/>
      <c r="C37" s="1469"/>
      <c r="D37" s="1443"/>
      <c r="E37" s="517"/>
      <c r="F37" s="139"/>
      <c r="G37" s="138"/>
      <c r="H37" s="139"/>
    </row>
    <row r="38" spans="1:8" ht="18" customHeight="1" thickTop="1">
      <c r="A38" s="1439" t="s">
        <v>562</v>
      </c>
      <c r="B38" s="1440"/>
      <c r="C38" s="1453" t="s">
        <v>126</v>
      </c>
      <c r="D38" s="1454"/>
      <c r="E38" s="1454"/>
      <c r="F38" s="1454"/>
      <c r="G38" s="1454"/>
      <c r="H38" s="1455"/>
    </row>
    <row r="39" spans="1:8" ht="13.5">
      <c r="A39" s="141"/>
      <c r="B39" s="139"/>
      <c r="C39" s="138"/>
      <c r="D39" s="138"/>
      <c r="E39" s="138"/>
      <c r="F39" s="138"/>
      <c r="G39" s="138"/>
      <c r="H39" s="139"/>
    </row>
    <row r="40" spans="1:8" ht="13.5">
      <c r="A40" s="141"/>
      <c r="B40" s="139"/>
      <c r="C40" s="138"/>
      <c r="D40" s="138"/>
      <c r="E40" s="138"/>
      <c r="F40" s="138"/>
      <c r="G40" s="138"/>
      <c r="H40" s="139"/>
    </row>
    <row r="41" spans="1:8" ht="13.5">
      <c r="A41" s="141"/>
      <c r="B41" s="139"/>
      <c r="C41" s="138"/>
      <c r="D41" s="138"/>
      <c r="E41" s="138"/>
      <c r="F41" s="138"/>
      <c r="G41" s="138"/>
      <c r="H41" s="139"/>
    </row>
    <row r="42" spans="1:8" ht="13.5">
      <c r="A42" s="141"/>
      <c r="B42" s="139"/>
      <c r="C42" s="138"/>
      <c r="D42" s="138"/>
      <c r="E42" s="138"/>
      <c r="F42" s="138"/>
      <c r="G42" s="138"/>
      <c r="H42" s="139"/>
    </row>
    <row r="43" spans="1:8" ht="13.5">
      <c r="A43" s="141"/>
      <c r="B43" s="139"/>
      <c r="C43" s="138"/>
      <c r="D43" s="138"/>
      <c r="E43" s="138"/>
      <c r="F43" s="138"/>
      <c r="G43" s="138"/>
      <c r="H43" s="142"/>
    </row>
    <row r="44" spans="1:8" ht="18" customHeight="1">
      <c r="A44" s="395" t="s">
        <v>563</v>
      </c>
      <c r="B44" s="1456" t="s">
        <v>127</v>
      </c>
      <c r="C44" s="1457"/>
      <c r="D44" s="1457"/>
      <c r="E44" s="1457"/>
      <c r="F44" s="1457"/>
      <c r="G44" s="1457"/>
      <c r="H44" s="1458"/>
    </row>
    <row r="45" spans="1:8" ht="13.5">
      <c r="A45" s="145"/>
      <c r="B45" s="152"/>
      <c r="C45" s="153"/>
      <c r="D45" s="153"/>
      <c r="E45" s="153"/>
      <c r="F45" s="153"/>
      <c r="G45" s="153"/>
      <c r="H45" s="139"/>
    </row>
    <row r="46" spans="1:8" ht="13.5">
      <c r="A46" s="140"/>
      <c r="B46" s="141"/>
      <c r="C46" s="138"/>
      <c r="D46" s="138"/>
      <c r="E46" s="138"/>
      <c r="F46" s="138"/>
      <c r="G46" s="138"/>
      <c r="H46" s="139"/>
    </row>
    <row r="47" spans="1:8" ht="13.5">
      <c r="A47" s="140"/>
      <c r="B47" s="141"/>
      <c r="C47" s="138"/>
      <c r="D47" s="138"/>
      <c r="E47" s="138"/>
      <c r="F47" s="138"/>
      <c r="G47" s="138"/>
      <c r="H47" s="139"/>
    </row>
    <row r="48" spans="1:8" ht="13.5">
      <c r="A48" s="143"/>
      <c r="B48" s="144"/>
      <c r="C48" s="147"/>
      <c r="D48" s="147"/>
      <c r="E48" s="147"/>
      <c r="F48" s="147"/>
      <c r="G48" s="147"/>
      <c r="H48" s="142"/>
    </row>
    <row r="49" spans="1:8" ht="18" customHeight="1">
      <c r="A49" s="395" t="s">
        <v>563</v>
      </c>
      <c r="B49" s="1456" t="s">
        <v>202</v>
      </c>
      <c r="C49" s="1457"/>
      <c r="D49" s="1457"/>
      <c r="E49" s="1457"/>
      <c r="F49" s="1457"/>
      <c r="G49" s="1457"/>
      <c r="H49" s="1458"/>
    </row>
    <row r="50" spans="1:8" ht="13.5">
      <c r="A50" s="145"/>
      <c r="B50" s="152"/>
      <c r="C50" s="153"/>
      <c r="D50" s="153"/>
      <c r="E50" s="153"/>
      <c r="F50" s="153"/>
      <c r="G50" s="153"/>
      <c r="H50" s="139"/>
    </row>
    <row r="51" spans="1:8" ht="13.5">
      <c r="A51" s="140"/>
      <c r="B51" s="141"/>
      <c r="C51" s="138"/>
      <c r="D51" s="138"/>
      <c r="E51" s="138"/>
      <c r="F51" s="138"/>
      <c r="G51" s="138"/>
      <c r="H51" s="139"/>
    </row>
    <row r="52" spans="1:8" ht="13.5">
      <c r="A52" s="140"/>
      <c r="B52" s="141"/>
      <c r="C52" s="138"/>
      <c r="D52" s="138"/>
      <c r="E52" s="138"/>
      <c r="F52" s="138"/>
      <c r="G52" s="138"/>
      <c r="H52" s="139"/>
    </row>
    <row r="53" spans="1:8" ht="13.5">
      <c r="A53" s="140"/>
      <c r="B53" s="141"/>
      <c r="C53" s="138"/>
      <c r="D53" s="138"/>
      <c r="E53" s="138"/>
      <c r="F53" s="138"/>
      <c r="G53" s="138"/>
      <c r="H53" s="139"/>
    </row>
    <row r="54" spans="1:8" ht="13.5">
      <c r="A54" s="140"/>
      <c r="B54" s="141"/>
      <c r="C54" s="138"/>
      <c r="D54" s="138"/>
      <c r="E54" s="138"/>
      <c r="F54" s="138"/>
      <c r="G54" s="138"/>
      <c r="H54" s="139"/>
    </row>
    <row r="55" spans="1:8" ht="13.5">
      <c r="A55" s="143"/>
      <c r="B55" s="144"/>
      <c r="C55" s="147"/>
      <c r="D55" s="147"/>
      <c r="E55" s="147"/>
      <c r="F55" s="147"/>
      <c r="G55" s="147"/>
      <c r="H55" s="142"/>
    </row>
    <row r="56" spans="1:6" ht="13.5">
      <c r="A56" s="459" t="s">
        <v>203</v>
      </c>
      <c r="F56" s="160"/>
    </row>
    <row r="57" spans="1:8" s="662" customFormat="1" ht="28.5" customHeight="1">
      <c r="A57" s="1437" t="s">
        <v>616</v>
      </c>
      <c r="B57" s="1437"/>
      <c r="C57" s="1437"/>
      <c r="D57" s="1437"/>
      <c r="E57" s="1437"/>
      <c r="F57" s="1437"/>
      <c r="G57" s="1437"/>
      <c r="H57" s="1437"/>
    </row>
    <row r="58" spans="1:8" s="889" customFormat="1" ht="49.5" customHeight="1">
      <c r="A58" s="1438" t="s">
        <v>1003</v>
      </c>
      <c r="B58" s="1438"/>
      <c r="C58" s="1438"/>
      <c r="D58" s="1438"/>
      <c r="E58" s="1438"/>
      <c r="F58" s="1438"/>
      <c r="G58" s="1438"/>
      <c r="H58" s="1438"/>
    </row>
  </sheetData>
  <sheetProtection/>
  <mergeCells count="39">
    <mergeCell ref="A22:B22"/>
    <mergeCell ref="G20:H22"/>
    <mergeCell ref="F20:F22"/>
    <mergeCell ref="E20:E22"/>
    <mergeCell ref="C20:D22"/>
    <mergeCell ref="G28:H30"/>
    <mergeCell ref="G24:H26"/>
    <mergeCell ref="E28:E30"/>
    <mergeCell ref="F28:F30"/>
    <mergeCell ref="C37:D37"/>
    <mergeCell ref="C31:D31"/>
    <mergeCell ref="A26:B26"/>
    <mergeCell ref="F24:F26"/>
    <mergeCell ref="E24:E26"/>
    <mergeCell ref="C24:D26"/>
    <mergeCell ref="C35:D35"/>
    <mergeCell ref="C36:D36"/>
    <mergeCell ref="A30:B30"/>
    <mergeCell ref="C28:D30"/>
    <mergeCell ref="G17:H18"/>
    <mergeCell ref="C27:D27"/>
    <mergeCell ref="C38:H38"/>
    <mergeCell ref="B44:H44"/>
    <mergeCell ref="B49:H49"/>
    <mergeCell ref="C32:D34"/>
    <mergeCell ref="E32:E34"/>
    <mergeCell ref="F32:F34"/>
    <mergeCell ref="G32:H34"/>
    <mergeCell ref="A34:B34"/>
    <mergeCell ref="A57:H57"/>
    <mergeCell ref="A58:H58"/>
    <mergeCell ref="A38:B38"/>
    <mergeCell ref="A2:G2"/>
    <mergeCell ref="A11:B11"/>
    <mergeCell ref="C17:F17"/>
    <mergeCell ref="C23:D23"/>
    <mergeCell ref="C19:D19"/>
    <mergeCell ref="C18:D18"/>
    <mergeCell ref="A17:B18"/>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scale="99" r:id="rId2"/>
  <drawing r:id="rId1"/>
</worksheet>
</file>

<file path=xl/worksheets/sheet22.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selection activeCell="A2" sqref="A2:G2"/>
    </sheetView>
  </sheetViews>
  <sheetFormatPr defaultColWidth="9.00390625" defaultRowHeight="13.5"/>
  <cols>
    <col min="1" max="1" width="13.375" style="30" customWidth="1"/>
    <col min="2" max="2" width="5.875" style="30" customWidth="1"/>
    <col min="3" max="3" width="9.00390625" style="30" customWidth="1"/>
    <col min="4" max="4" width="8.125" style="30" customWidth="1"/>
    <col min="5" max="5" width="16.00390625" style="30" customWidth="1"/>
    <col min="6" max="6" width="11.75390625" style="30" customWidth="1"/>
    <col min="7" max="8" width="11.625" style="30" customWidth="1"/>
    <col min="9" max="16384" width="9.00390625" style="30" customWidth="1"/>
  </cols>
  <sheetData>
    <row r="1" ht="13.5">
      <c r="A1" s="159" t="s">
        <v>615</v>
      </c>
    </row>
    <row r="2" spans="1:7" ht="17.25">
      <c r="A2" s="1441" t="s">
        <v>713</v>
      </c>
      <c r="B2" s="1441"/>
      <c r="C2" s="1441"/>
      <c r="D2" s="1441"/>
      <c r="E2" s="1441"/>
      <c r="F2" s="1441"/>
      <c r="G2" s="1441"/>
    </row>
    <row r="4" spans="1:8" ht="13.5" customHeight="1">
      <c r="A4" s="127" t="s">
        <v>122</v>
      </c>
      <c r="B4" s="128"/>
      <c r="C4" s="128"/>
      <c r="D4" s="503"/>
      <c r="E4" s="504"/>
      <c r="F4" s="129" t="s">
        <v>123</v>
      </c>
      <c r="G4" s="130" t="s">
        <v>124</v>
      </c>
      <c r="H4" s="131"/>
    </row>
    <row r="5" spans="1:8" ht="13.5" customHeight="1">
      <c r="A5" s="137" t="s">
        <v>714</v>
      </c>
      <c r="B5" s="133"/>
      <c r="C5" s="133"/>
      <c r="D5" s="501"/>
      <c r="E5" s="500"/>
      <c r="F5" s="135"/>
      <c r="G5" s="136" t="s">
        <v>321</v>
      </c>
      <c r="H5" s="139"/>
    </row>
    <row r="6" spans="1:8" ht="13.5" customHeight="1">
      <c r="A6" s="132"/>
      <c r="B6" s="133"/>
      <c r="C6" s="133"/>
      <c r="D6" s="501"/>
      <c r="E6" s="500"/>
      <c r="F6" s="135"/>
      <c r="G6" s="136"/>
      <c r="H6" s="139"/>
    </row>
    <row r="7" spans="1:8" ht="13.5" customHeight="1">
      <c r="A7" s="137"/>
      <c r="B7" s="138"/>
      <c r="C7" s="138"/>
      <c r="D7" s="502"/>
      <c r="E7" s="500"/>
      <c r="F7" s="140"/>
      <c r="G7" s="499" t="s">
        <v>322</v>
      </c>
      <c r="H7" s="139"/>
    </row>
    <row r="8" spans="1:8" ht="13.5" customHeight="1">
      <c r="A8" s="137"/>
      <c r="B8" s="138"/>
      <c r="C8" s="138"/>
      <c r="D8" s="502"/>
      <c r="E8" s="500"/>
      <c r="F8" s="140"/>
      <c r="G8" s="499"/>
      <c r="H8" s="139"/>
    </row>
    <row r="9" spans="1:8" ht="13.5" customHeight="1">
      <c r="A9" s="137"/>
      <c r="B9" s="138"/>
      <c r="C9" s="138"/>
      <c r="D9" s="502"/>
      <c r="E9" s="500"/>
      <c r="F9" s="140"/>
      <c r="G9" s="499" t="s">
        <v>323</v>
      </c>
      <c r="H9" s="139"/>
    </row>
    <row r="10" spans="1:8" ht="13.5" customHeight="1" thickBot="1">
      <c r="A10" s="137"/>
      <c r="B10" s="138"/>
      <c r="C10" s="138"/>
      <c r="D10" s="502"/>
      <c r="E10" s="500"/>
      <c r="F10" s="140"/>
      <c r="G10" s="499" t="s">
        <v>125</v>
      </c>
      <c r="H10" s="139"/>
    </row>
    <row r="11" spans="1:8" ht="18" customHeight="1" thickTop="1">
      <c r="A11" s="1439" t="s">
        <v>562</v>
      </c>
      <c r="B11" s="1440"/>
      <c r="C11" s="506" t="s">
        <v>491</v>
      </c>
      <c r="D11" s="507"/>
      <c r="E11" s="507"/>
      <c r="F11" s="507"/>
      <c r="G11" s="507"/>
      <c r="H11" s="509"/>
    </row>
    <row r="12" spans="1:8" s="138" customFormat="1" ht="12.75" customHeight="1">
      <c r="A12" s="505"/>
      <c r="B12" s="498"/>
      <c r="C12" s="152"/>
      <c r="D12" s="153"/>
      <c r="E12" s="153"/>
      <c r="F12" s="153"/>
      <c r="H12" s="139"/>
    </row>
    <row r="13" spans="1:8" s="138" customFormat="1" ht="12.75" customHeight="1">
      <c r="A13" s="137"/>
      <c r="B13" s="139"/>
      <c r="C13" s="141"/>
      <c r="H13" s="139"/>
    </row>
    <row r="14" spans="1:8" s="138" customFormat="1" ht="12.75" customHeight="1">
      <c r="A14" s="146"/>
      <c r="B14" s="508"/>
      <c r="C14" s="141"/>
      <c r="H14" s="139"/>
    </row>
    <row r="15" spans="1:8" s="138" customFormat="1" ht="12.75" customHeight="1">
      <c r="A15" s="146"/>
      <c r="B15" s="508"/>
      <c r="C15" s="141"/>
      <c r="H15" s="139"/>
    </row>
    <row r="16" spans="1:8" s="138" customFormat="1" ht="12.75" customHeight="1">
      <c r="A16" s="146"/>
      <c r="B16" s="508"/>
      <c r="C16" s="141"/>
      <c r="H16" s="139"/>
    </row>
    <row r="17" spans="1:8" s="138" customFormat="1" ht="18" customHeight="1">
      <c r="A17" s="1445" t="s">
        <v>719</v>
      </c>
      <c r="B17" s="1446"/>
      <c r="C17" s="1442" t="s">
        <v>492</v>
      </c>
      <c r="D17" s="1442"/>
      <c r="E17" s="1442"/>
      <c r="F17" s="1442"/>
      <c r="G17" s="1449" t="s">
        <v>623</v>
      </c>
      <c r="H17" s="1450"/>
    </row>
    <row r="18" spans="1:8" s="138" customFormat="1" ht="13.5">
      <c r="A18" s="1447"/>
      <c r="B18" s="1448"/>
      <c r="C18" s="1444" t="s">
        <v>715</v>
      </c>
      <c r="D18" s="1444"/>
      <c r="E18" s="514" t="s">
        <v>716</v>
      </c>
      <c r="F18" s="512" t="s">
        <v>717</v>
      </c>
      <c r="G18" s="1451"/>
      <c r="H18" s="1452"/>
    </row>
    <row r="19" spans="1:8" s="138" customFormat="1" ht="12.75" customHeight="1">
      <c r="A19" s="132"/>
      <c r="B19" s="526"/>
      <c r="C19" s="527"/>
      <c r="D19" s="528"/>
      <c r="E19" s="516"/>
      <c r="F19" s="529"/>
      <c r="G19" s="513"/>
      <c r="H19" s="150"/>
    </row>
    <row r="20" spans="1:8" s="138" customFormat="1" ht="12.75" customHeight="1">
      <c r="A20" s="137"/>
      <c r="B20" s="150"/>
      <c r="C20" s="137"/>
      <c r="D20" s="522"/>
      <c r="E20" s="516"/>
      <c r="F20" s="521"/>
      <c r="G20" s="137"/>
      <c r="H20" s="150"/>
    </row>
    <row r="21" spans="1:8" s="138" customFormat="1" ht="12.75" customHeight="1">
      <c r="A21" s="137"/>
      <c r="B21" s="511"/>
      <c r="C21" s="137"/>
      <c r="D21" s="522"/>
      <c r="E21" s="516"/>
      <c r="F21" s="521"/>
      <c r="G21" s="137"/>
      <c r="H21" s="150"/>
    </row>
    <row r="22" spans="1:8" s="138" customFormat="1" ht="12.75" customHeight="1">
      <c r="A22" s="137"/>
      <c r="B22" s="150"/>
      <c r="C22" s="137"/>
      <c r="D22" s="522"/>
      <c r="E22" s="516"/>
      <c r="F22" s="521"/>
      <c r="G22" s="137"/>
      <c r="H22" s="150"/>
    </row>
    <row r="23" spans="1:8" s="138" customFormat="1" ht="12.75" customHeight="1">
      <c r="A23" s="510"/>
      <c r="B23" s="511"/>
      <c r="C23" s="137"/>
      <c r="D23" s="522"/>
      <c r="E23" s="516"/>
      <c r="F23" s="150"/>
      <c r="G23" s="513"/>
      <c r="H23" s="150"/>
    </row>
    <row r="24" spans="1:8" s="138" customFormat="1" ht="12.75" customHeight="1">
      <c r="A24" s="137"/>
      <c r="B24" s="150"/>
      <c r="C24" s="137"/>
      <c r="D24" s="522"/>
      <c r="E24" s="516"/>
      <c r="F24" s="521"/>
      <c r="G24" s="137"/>
      <c r="H24" s="150"/>
    </row>
    <row r="25" spans="1:8" s="138" customFormat="1" ht="12.75" customHeight="1">
      <c r="A25" s="137"/>
      <c r="B25" s="511"/>
      <c r="C25" s="137"/>
      <c r="D25" s="522"/>
      <c r="E25" s="516"/>
      <c r="F25" s="521"/>
      <c r="G25" s="137"/>
      <c r="H25" s="150"/>
    </row>
    <row r="26" spans="1:8" ht="13.5">
      <c r="A26" s="137"/>
      <c r="B26" s="150"/>
      <c r="C26" s="137"/>
      <c r="D26" s="522"/>
      <c r="E26" s="516"/>
      <c r="F26" s="521"/>
      <c r="G26" s="137"/>
      <c r="H26" s="150"/>
    </row>
    <row r="27" spans="1:8" ht="13.5">
      <c r="A27" s="137"/>
      <c r="B27" s="150"/>
      <c r="C27" s="137"/>
      <c r="D27" s="522"/>
      <c r="E27" s="516"/>
      <c r="F27" s="150"/>
      <c r="G27" s="513"/>
      <c r="H27" s="150"/>
    </row>
    <row r="28" spans="1:8" ht="13.5">
      <c r="A28" s="137"/>
      <c r="B28" s="150"/>
      <c r="C28" s="137"/>
      <c r="D28" s="522"/>
      <c r="E28" s="523"/>
      <c r="F28" s="521"/>
      <c r="G28" s="524"/>
      <c r="H28" s="150"/>
    </row>
    <row r="29" spans="1:8" ht="13.5">
      <c r="A29" s="137"/>
      <c r="B29" s="150"/>
      <c r="C29" s="137"/>
      <c r="D29" s="522"/>
      <c r="E29" s="516"/>
      <c r="F29" s="521"/>
      <c r="G29" s="137"/>
      <c r="H29" s="150"/>
    </row>
    <row r="30" spans="1:8" ht="13.5">
      <c r="A30" s="137"/>
      <c r="B30" s="150"/>
      <c r="C30" s="137"/>
      <c r="D30" s="522"/>
      <c r="E30" s="516"/>
      <c r="F30" s="521"/>
      <c r="G30" s="137"/>
      <c r="H30" s="150"/>
    </row>
    <row r="31" spans="1:8" ht="13.5">
      <c r="A31" s="137"/>
      <c r="B31" s="150"/>
      <c r="C31" s="137"/>
      <c r="D31" s="522"/>
      <c r="E31" s="516"/>
      <c r="F31" s="150"/>
      <c r="G31" s="513"/>
      <c r="H31" s="150"/>
    </row>
    <row r="32" spans="1:8" ht="13.5">
      <c r="A32" s="137"/>
      <c r="B32" s="150"/>
      <c r="C32" s="137"/>
      <c r="D32" s="522"/>
      <c r="E32" s="523"/>
      <c r="F32" s="525"/>
      <c r="G32" s="524"/>
      <c r="H32" s="150"/>
    </row>
    <row r="33" spans="1:8" ht="13.5">
      <c r="A33" s="137"/>
      <c r="B33" s="150"/>
      <c r="C33" s="137"/>
      <c r="D33" s="522"/>
      <c r="E33" s="516"/>
      <c r="F33" s="521"/>
      <c r="G33" s="137"/>
      <c r="H33" s="150"/>
    </row>
    <row r="34" spans="1:8" ht="13.5">
      <c r="A34" s="137"/>
      <c r="B34" s="150"/>
      <c r="C34" s="137"/>
      <c r="D34" s="522"/>
      <c r="E34" s="516"/>
      <c r="F34" s="521"/>
      <c r="G34" s="137"/>
      <c r="H34" s="150"/>
    </row>
    <row r="35" spans="1:8" ht="13.5">
      <c r="A35" s="137"/>
      <c r="B35" s="150"/>
      <c r="C35" s="1470"/>
      <c r="D35" s="1471"/>
      <c r="E35" s="516"/>
      <c r="F35" s="150"/>
      <c r="G35" s="513"/>
      <c r="H35" s="150"/>
    </row>
    <row r="36" spans="1:8" ht="13.5">
      <c r="A36" s="137"/>
      <c r="B36" s="150"/>
      <c r="C36" s="1470"/>
      <c r="D36" s="1471"/>
      <c r="E36" s="516"/>
      <c r="F36" s="150"/>
      <c r="G36" s="513"/>
      <c r="H36" s="150"/>
    </row>
    <row r="37" spans="1:8" ht="14.25" thickBot="1">
      <c r="A37" s="148"/>
      <c r="B37" s="530"/>
      <c r="C37" s="1470"/>
      <c r="D37" s="1471"/>
      <c r="E37" s="531"/>
      <c r="F37" s="150"/>
      <c r="G37" s="513"/>
      <c r="H37" s="150"/>
    </row>
    <row r="38" spans="1:8" ht="18" customHeight="1" thickTop="1">
      <c r="A38" s="1439" t="s">
        <v>562</v>
      </c>
      <c r="B38" s="1440"/>
      <c r="C38" s="1453" t="s">
        <v>126</v>
      </c>
      <c r="D38" s="1454"/>
      <c r="E38" s="1454"/>
      <c r="F38" s="1454"/>
      <c r="G38" s="1454"/>
      <c r="H38" s="1455"/>
    </row>
    <row r="39" spans="1:8" ht="13.5">
      <c r="A39" s="141"/>
      <c r="B39" s="139"/>
      <c r="C39" s="138"/>
      <c r="D39" s="138"/>
      <c r="E39" s="138"/>
      <c r="F39" s="138"/>
      <c r="G39" s="138"/>
      <c r="H39" s="139"/>
    </row>
    <row r="40" spans="1:8" ht="13.5">
      <c r="A40" s="141"/>
      <c r="B40" s="139"/>
      <c r="C40" s="138"/>
      <c r="D40" s="138"/>
      <c r="E40" s="138"/>
      <c r="F40" s="138"/>
      <c r="G40" s="138"/>
      <c r="H40" s="139"/>
    </row>
    <row r="41" spans="1:8" ht="13.5">
      <c r="A41" s="141"/>
      <c r="B41" s="139"/>
      <c r="C41" s="138"/>
      <c r="D41" s="138"/>
      <c r="E41" s="138"/>
      <c r="F41" s="138"/>
      <c r="G41" s="138"/>
      <c r="H41" s="139"/>
    </row>
    <row r="42" spans="1:8" ht="13.5">
      <c r="A42" s="141"/>
      <c r="B42" s="139"/>
      <c r="C42" s="138"/>
      <c r="D42" s="138"/>
      <c r="E42" s="138"/>
      <c r="F42" s="138"/>
      <c r="G42" s="138"/>
      <c r="H42" s="139"/>
    </row>
    <row r="43" spans="1:8" ht="13.5">
      <c r="A43" s="141"/>
      <c r="B43" s="139"/>
      <c r="C43" s="138"/>
      <c r="D43" s="138"/>
      <c r="E43" s="138"/>
      <c r="F43" s="138"/>
      <c r="G43" s="138"/>
      <c r="H43" s="142"/>
    </row>
    <row r="44" spans="1:8" ht="18" customHeight="1">
      <c r="A44" s="395" t="s">
        <v>563</v>
      </c>
      <c r="B44" s="1456" t="s">
        <v>127</v>
      </c>
      <c r="C44" s="1457"/>
      <c r="D44" s="1457"/>
      <c r="E44" s="1457"/>
      <c r="F44" s="1457"/>
      <c r="G44" s="1457"/>
      <c r="H44" s="1458"/>
    </row>
    <row r="45" spans="1:8" ht="13.5">
      <c r="A45" s="145"/>
      <c r="B45" s="152"/>
      <c r="C45" s="153"/>
      <c r="D45" s="153"/>
      <c r="E45" s="153"/>
      <c r="F45" s="153"/>
      <c r="G45" s="153"/>
      <c r="H45" s="139"/>
    </row>
    <row r="46" spans="1:8" ht="13.5">
      <c r="A46" s="140"/>
      <c r="B46" s="141"/>
      <c r="C46" s="138"/>
      <c r="D46" s="138"/>
      <c r="E46" s="138"/>
      <c r="F46" s="138"/>
      <c r="G46" s="138"/>
      <c r="H46" s="139"/>
    </row>
    <row r="47" spans="1:8" ht="13.5">
      <c r="A47" s="140"/>
      <c r="B47" s="141"/>
      <c r="C47" s="138"/>
      <c r="D47" s="138"/>
      <c r="E47" s="138"/>
      <c r="F47" s="138"/>
      <c r="G47" s="138"/>
      <c r="H47" s="139"/>
    </row>
    <row r="48" spans="1:8" ht="13.5">
      <c r="A48" s="143"/>
      <c r="B48" s="144"/>
      <c r="C48" s="147"/>
      <c r="D48" s="147"/>
      <c r="E48" s="147"/>
      <c r="F48" s="147"/>
      <c r="G48" s="147"/>
      <c r="H48" s="142"/>
    </row>
    <row r="49" spans="1:8" ht="18" customHeight="1">
      <c r="A49" s="395" t="s">
        <v>563</v>
      </c>
      <c r="B49" s="1456" t="s">
        <v>202</v>
      </c>
      <c r="C49" s="1457"/>
      <c r="D49" s="1457"/>
      <c r="E49" s="1457"/>
      <c r="F49" s="1457"/>
      <c r="G49" s="1457"/>
      <c r="H49" s="1458"/>
    </row>
    <row r="50" spans="1:8" ht="13.5">
      <c r="A50" s="145"/>
      <c r="B50" s="152"/>
      <c r="C50" s="153"/>
      <c r="D50" s="153"/>
      <c r="E50" s="153"/>
      <c r="F50" s="153"/>
      <c r="G50" s="153"/>
      <c r="H50" s="139"/>
    </row>
    <row r="51" spans="1:8" ht="13.5">
      <c r="A51" s="140"/>
      <c r="B51" s="141"/>
      <c r="C51" s="138"/>
      <c r="D51" s="138"/>
      <c r="E51" s="138"/>
      <c r="F51" s="138"/>
      <c r="G51" s="138"/>
      <c r="H51" s="139"/>
    </row>
    <row r="52" spans="1:8" ht="13.5">
      <c r="A52" s="140"/>
      <c r="B52" s="141"/>
      <c r="C52" s="138"/>
      <c r="D52" s="138"/>
      <c r="E52" s="138"/>
      <c r="F52" s="138"/>
      <c r="G52" s="138"/>
      <c r="H52" s="139"/>
    </row>
    <row r="53" spans="1:8" ht="13.5">
      <c r="A53" s="140"/>
      <c r="B53" s="141"/>
      <c r="C53" s="138"/>
      <c r="D53" s="138"/>
      <c r="E53" s="138"/>
      <c r="F53" s="138"/>
      <c r="G53" s="138"/>
      <c r="H53" s="139"/>
    </row>
    <row r="54" spans="1:8" ht="13.5">
      <c r="A54" s="143"/>
      <c r="B54" s="144"/>
      <c r="C54" s="147"/>
      <c r="D54" s="147"/>
      <c r="E54" s="147"/>
      <c r="F54" s="147"/>
      <c r="G54" s="147"/>
      <c r="H54" s="142"/>
    </row>
    <row r="55" spans="1:6" ht="13.5">
      <c r="A55" s="459" t="s">
        <v>203</v>
      </c>
      <c r="F55" s="160"/>
    </row>
    <row r="56" spans="1:8" s="662" customFormat="1" ht="28.5" customHeight="1">
      <c r="A56" s="1437" t="s">
        <v>616</v>
      </c>
      <c r="B56" s="1437"/>
      <c r="C56" s="1437"/>
      <c r="D56" s="1437"/>
      <c r="E56" s="1437"/>
      <c r="F56" s="1437"/>
      <c r="G56" s="1437"/>
      <c r="H56" s="1437"/>
    </row>
    <row r="57" spans="1:8" s="889" customFormat="1" ht="49.5" customHeight="1">
      <c r="A57" s="1438" t="s">
        <v>1003</v>
      </c>
      <c r="B57" s="1438"/>
      <c r="C57" s="1438"/>
      <c r="D57" s="1438"/>
      <c r="E57" s="1438"/>
      <c r="F57" s="1438"/>
      <c r="G57" s="1438"/>
      <c r="H57" s="1438"/>
    </row>
    <row r="58" spans="1:7" ht="29.25" customHeight="1">
      <c r="A58" s="831"/>
      <c r="B58" s="831"/>
      <c r="C58" s="831"/>
      <c r="D58" s="831"/>
      <c r="E58" s="831"/>
      <c r="F58" s="831"/>
      <c r="G58" s="831"/>
    </row>
  </sheetData>
  <sheetProtection/>
  <mergeCells count="15">
    <mergeCell ref="C37:D37"/>
    <mergeCell ref="A38:B38"/>
    <mergeCell ref="C38:H38"/>
    <mergeCell ref="B44:H44"/>
    <mergeCell ref="A56:H56"/>
    <mergeCell ref="A57:H57"/>
    <mergeCell ref="B49:H49"/>
    <mergeCell ref="C35:D35"/>
    <mergeCell ref="C36:D36"/>
    <mergeCell ref="A2:G2"/>
    <mergeCell ref="A11:B11"/>
    <mergeCell ref="A17:B18"/>
    <mergeCell ref="C17:F17"/>
    <mergeCell ref="G17:H18"/>
    <mergeCell ref="C18:D18"/>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25"/>
  <sheetViews>
    <sheetView view="pageBreakPreview" zoomScaleSheetLayoutView="100" zoomScalePageLayoutView="0" workbookViewId="0" topLeftCell="A7">
      <selection activeCell="A2" sqref="A2:F2"/>
    </sheetView>
  </sheetViews>
  <sheetFormatPr defaultColWidth="9.00390625" defaultRowHeight="13.5"/>
  <cols>
    <col min="1" max="1" width="7.375" style="199" customWidth="1"/>
    <col min="2" max="2" width="14.00390625" style="199" customWidth="1"/>
    <col min="3" max="3" width="17.875" style="199" customWidth="1"/>
    <col min="4" max="6" width="18.125" style="199" customWidth="1"/>
    <col min="7" max="16384" width="9.00390625" style="199" customWidth="1"/>
  </cols>
  <sheetData>
    <row r="1" ht="13.5">
      <c r="A1" s="532" t="s">
        <v>765</v>
      </c>
    </row>
    <row r="2" spans="1:6" ht="17.25">
      <c r="A2" s="1094" t="s">
        <v>746</v>
      </c>
      <c r="B2" s="1094"/>
      <c r="C2" s="1094"/>
      <c r="D2" s="1094"/>
      <c r="E2" s="1094"/>
      <c r="F2" s="1094"/>
    </row>
    <row r="3" ht="6.75" customHeight="1">
      <c r="A3" s="533"/>
    </row>
    <row r="4" spans="1:6" s="345" customFormat="1" ht="19.5" customHeight="1">
      <c r="A4" s="1477" t="s">
        <v>747</v>
      </c>
      <c r="B4" s="1477"/>
      <c r="C4" s="653" t="s">
        <v>748</v>
      </c>
      <c r="D4" s="653" t="s">
        <v>749</v>
      </c>
      <c r="E4" s="653" t="s">
        <v>750</v>
      </c>
      <c r="F4" s="657"/>
    </row>
    <row r="5" spans="1:6" s="345" customFormat="1" ht="30.75" customHeight="1">
      <c r="A5" s="1477" t="s">
        <v>751</v>
      </c>
      <c r="B5" s="1477"/>
      <c r="C5" s="658"/>
      <c r="D5" s="658"/>
      <c r="E5" s="658"/>
      <c r="F5" s="658"/>
    </row>
    <row r="6" spans="1:6" s="345" customFormat="1" ht="24" customHeight="1">
      <c r="A6" s="1472" t="s">
        <v>752</v>
      </c>
      <c r="B6" s="1472"/>
      <c r="C6" s="659" t="s">
        <v>753</v>
      </c>
      <c r="D6" s="659" t="s">
        <v>753</v>
      </c>
      <c r="E6" s="659" t="s">
        <v>753</v>
      </c>
      <c r="F6" s="659" t="s">
        <v>753</v>
      </c>
    </row>
    <row r="7" spans="1:6" s="345" customFormat="1" ht="24" customHeight="1">
      <c r="A7" s="1472"/>
      <c r="B7" s="1472"/>
      <c r="C7" s="660" t="s">
        <v>754</v>
      </c>
      <c r="D7" s="660" t="s">
        <v>754</v>
      </c>
      <c r="E7" s="660" t="s">
        <v>754</v>
      </c>
      <c r="F7" s="660" t="s">
        <v>754</v>
      </c>
    </row>
    <row r="8" spans="1:6" s="345" customFormat="1" ht="24" customHeight="1">
      <c r="A8" s="1472"/>
      <c r="B8" s="1472"/>
      <c r="C8" s="661" t="s">
        <v>755</v>
      </c>
      <c r="D8" s="661" t="s">
        <v>755</v>
      </c>
      <c r="E8" s="661" t="s">
        <v>755</v>
      </c>
      <c r="F8" s="661" t="s">
        <v>755</v>
      </c>
    </row>
    <row r="9" spans="1:6" s="345" customFormat="1" ht="24" customHeight="1">
      <c r="A9" s="1472" t="s">
        <v>756</v>
      </c>
      <c r="B9" s="1472"/>
      <c r="C9" s="659" t="s">
        <v>753</v>
      </c>
      <c r="D9" s="659" t="s">
        <v>753</v>
      </c>
      <c r="E9" s="659" t="s">
        <v>753</v>
      </c>
      <c r="F9" s="659" t="s">
        <v>753</v>
      </c>
    </row>
    <row r="10" spans="1:6" s="345" customFormat="1" ht="24" customHeight="1">
      <c r="A10" s="1472"/>
      <c r="B10" s="1472"/>
      <c r="C10" s="660" t="s">
        <v>754</v>
      </c>
      <c r="D10" s="660" t="s">
        <v>754</v>
      </c>
      <c r="E10" s="660" t="s">
        <v>754</v>
      </c>
      <c r="F10" s="660" t="s">
        <v>754</v>
      </c>
    </row>
    <row r="11" spans="1:6" s="345" customFormat="1" ht="24" customHeight="1">
      <c r="A11" s="1472"/>
      <c r="B11" s="1472"/>
      <c r="C11" s="661" t="s">
        <v>755</v>
      </c>
      <c r="D11" s="661" t="s">
        <v>755</v>
      </c>
      <c r="E11" s="661" t="s">
        <v>755</v>
      </c>
      <c r="F11" s="661" t="s">
        <v>755</v>
      </c>
    </row>
    <row r="12" spans="1:6" s="345" customFormat="1" ht="24" customHeight="1">
      <c r="A12" s="1472" t="s">
        <v>757</v>
      </c>
      <c r="B12" s="1472" t="s">
        <v>758</v>
      </c>
      <c r="C12" s="659" t="s">
        <v>753</v>
      </c>
      <c r="D12" s="659" t="s">
        <v>753</v>
      </c>
      <c r="E12" s="659" t="s">
        <v>753</v>
      </c>
      <c r="F12" s="659" t="s">
        <v>753</v>
      </c>
    </row>
    <row r="13" spans="1:6" s="345" customFormat="1" ht="24" customHeight="1">
      <c r="A13" s="1472"/>
      <c r="B13" s="1472"/>
      <c r="C13" s="660" t="s">
        <v>754</v>
      </c>
      <c r="D13" s="660" t="s">
        <v>754</v>
      </c>
      <c r="E13" s="660" t="s">
        <v>754</v>
      </c>
      <c r="F13" s="660" t="s">
        <v>754</v>
      </c>
    </row>
    <row r="14" spans="1:6" s="345" customFormat="1" ht="24" customHeight="1">
      <c r="A14" s="1472"/>
      <c r="B14" s="1472"/>
      <c r="C14" s="661" t="s">
        <v>755</v>
      </c>
      <c r="D14" s="661" t="s">
        <v>755</v>
      </c>
      <c r="E14" s="661" t="s">
        <v>755</v>
      </c>
      <c r="F14" s="661" t="s">
        <v>755</v>
      </c>
    </row>
    <row r="15" spans="1:6" s="345" customFormat="1" ht="24" customHeight="1">
      <c r="A15" s="1472"/>
      <c r="B15" s="1472" t="s">
        <v>759</v>
      </c>
      <c r="C15" s="659" t="s">
        <v>753</v>
      </c>
      <c r="D15" s="659" t="s">
        <v>753</v>
      </c>
      <c r="E15" s="659" t="s">
        <v>753</v>
      </c>
      <c r="F15" s="659" t="s">
        <v>753</v>
      </c>
    </row>
    <row r="16" spans="1:6" s="345" customFormat="1" ht="24" customHeight="1">
      <c r="A16" s="1472"/>
      <c r="B16" s="1472"/>
      <c r="C16" s="660" t="s">
        <v>754</v>
      </c>
      <c r="D16" s="660" t="s">
        <v>754</v>
      </c>
      <c r="E16" s="660" t="s">
        <v>754</v>
      </c>
      <c r="F16" s="660" t="s">
        <v>754</v>
      </c>
    </row>
    <row r="17" spans="1:6" s="345" customFormat="1" ht="24" customHeight="1">
      <c r="A17" s="1472"/>
      <c r="B17" s="1472"/>
      <c r="C17" s="661" t="s">
        <v>755</v>
      </c>
      <c r="D17" s="661" t="s">
        <v>755</v>
      </c>
      <c r="E17" s="661" t="s">
        <v>755</v>
      </c>
      <c r="F17" s="661" t="s">
        <v>755</v>
      </c>
    </row>
    <row r="18" spans="1:6" s="345" customFormat="1" ht="24" customHeight="1">
      <c r="A18" s="1472" t="s">
        <v>760</v>
      </c>
      <c r="B18" s="1472"/>
      <c r="C18" s="659" t="s">
        <v>753</v>
      </c>
      <c r="D18" s="659" t="s">
        <v>753</v>
      </c>
      <c r="E18" s="659" t="s">
        <v>753</v>
      </c>
      <c r="F18" s="659" t="s">
        <v>753</v>
      </c>
    </row>
    <row r="19" spans="1:6" s="345" customFormat="1" ht="24" customHeight="1">
      <c r="A19" s="1472"/>
      <c r="B19" s="1472"/>
      <c r="C19" s="660" t="s">
        <v>754</v>
      </c>
      <c r="D19" s="660" t="s">
        <v>754</v>
      </c>
      <c r="E19" s="660" t="s">
        <v>754</v>
      </c>
      <c r="F19" s="660" t="s">
        <v>754</v>
      </c>
    </row>
    <row r="20" spans="1:6" s="345" customFormat="1" ht="24" customHeight="1">
      <c r="A20" s="1472"/>
      <c r="B20" s="1472"/>
      <c r="C20" s="661" t="s">
        <v>755</v>
      </c>
      <c r="D20" s="661" t="s">
        <v>755</v>
      </c>
      <c r="E20" s="661" t="s">
        <v>755</v>
      </c>
      <c r="F20" s="661" t="s">
        <v>755</v>
      </c>
    </row>
    <row r="21" spans="1:6" s="345" customFormat="1" ht="24" customHeight="1">
      <c r="A21" s="1473" t="s">
        <v>761</v>
      </c>
      <c r="B21" s="1473"/>
      <c r="C21" s="659" t="s">
        <v>754</v>
      </c>
      <c r="D21" s="659" t="s">
        <v>754</v>
      </c>
      <c r="E21" s="659" t="s">
        <v>754</v>
      </c>
      <c r="F21" s="659" t="s">
        <v>754</v>
      </c>
    </row>
    <row r="22" spans="1:6" s="345" customFormat="1" ht="24" customHeight="1">
      <c r="A22" s="1474" t="s">
        <v>766</v>
      </c>
      <c r="B22" s="1474"/>
      <c r="C22" s="661" t="s">
        <v>755</v>
      </c>
      <c r="D22" s="661" t="s">
        <v>755</v>
      </c>
      <c r="E22" s="661" t="s">
        <v>755</v>
      </c>
      <c r="F22" s="661" t="s">
        <v>755</v>
      </c>
    </row>
    <row r="23" ht="15" customHeight="1">
      <c r="A23" s="534" t="s">
        <v>762</v>
      </c>
    </row>
    <row r="24" spans="1:6" ht="28.5" customHeight="1">
      <c r="A24" s="1475" t="s">
        <v>767</v>
      </c>
      <c r="B24" s="1476"/>
      <c r="C24" s="1476"/>
      <c r="D24" s="1476"/>
      <c r="E24" s="1476"/>
      <c r="F24" s="1476"/>
    </row>
    <row r="25" spans="1:6" ht="15.75" customHeight="1">
      <c r="A25" s="1476" t="s">
        <v>763</v>
      </c>
      <c r="B25" s="1476"/>
      <c r="C25" s="1476"/>
      <c r="D25" s="1476"/>
      <c r="E25" s="1476"/>
      <c r="F25" s="1476"/>
    </row>
  </sheetData>
  <sheetProtection/>
  <mergeCells count="13">
    <mergeCell ref="A24:F24"/>
    <mergeCell ref="A25:F25"/>
    <mergeCell ref="A2:F2"/>
    <mergeCell ref="A4:B4"/>
    <mergeCell ref="A5:B5"/>
    <mergeCell ref="A6:B8"/>
    <mergeCell ref="A9:B11"/>
    <mergeCell ref="A12:A17"/>
    <mergeCell ref="B12:B14"/>
    <mergeCell ref="B15:B17"/>
    <mergeCell ref="A18:B20"/>
    <mergeCell ref="A21:B21"/>
    <mergeCell ref="A22:B22"/>
  </mergeCells>
  <printOptions/>
  <pageMargins left="0.75" right="0.27" top="0.81" bottom="1"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F214"/>
  <sheetViews>
    <sheetView view="pageBreakPreview" zoomScaleSheetLayoutView="100" workbookViewId="0" topLeftCell="A1">
      <selection activeCell="D4" sqref="D4"/>
    </sheetView>
  </sheetViews>
  <sheetFormatPr defaultColWidth="9.00390625" defaultRowHeight="19.5" customHeight="1"/>
  <cols>
    <col min="1" max="1" width="4.875" style="825" customWidth="1"/>
    <col min="2" max="2" width="32.50390625" style="820" customWidth="1"/>
    <col min="3" max="3" width="14.125" style="822" bestFit="1" customWidth="1"/>
    <col min="4" max="5" width="13.00390625" style="822" bestFit="1" customWidth="1"/>
    <col min="6" max="6" width="38.25390625" style="822" bestFit="1" customWidth="1"/>
    <col min="7" max="16384" width="9.00390625" style="822" customWidth="1"/>
  </cols>
  <sheetData>
    <row r="1" spans="1:6" s="824" customFormat="1" ht="17.25">
      <c r="A1" s="819" t="s">
        <v>768</v>
      </c>
      <c r="B1" s="820"/>
      <c r="C1" s="821"/>
      <c r="D1" s="822"/>
      <c r="E1" s="822"/>
      <c r="F1" s="823" t="s">
        <v>599</v>
      </c>
    </row>
    <row r="2" spans="1:6" s="824" customFormat="1" ht="17.25">
      <c r="A2" s="1487" t="s">
        <v>976</v>
      </c>
      <c r="B2" s="1487"/>
      <c r="C2" s="1487"/>
      <c r="D2" s="1487"/>
      <c r="E2" s="1487"/>
      <c r="F2" s="1487"/>
    </row>
    <row r="3" ht="17.25" customHeight="1" thickBot="1"/>
    <row r="4" spans="1:6" ht="24.75" customHeight="1" thickBot="1">
      <c r="A4" s="361"/>
      <c r="B4" s="362" t="s">
        <v>459</v>
      </c>
      <c r="C4" s="829">
        <f>DATE(YEAR(EDATE('表紙'!$B$15,-39)),4,1)</f>
        <v>43556</v>
      </c>
      <c r="D4" s="829">
        <f>DATE(YEAR(EDATE('表紙'!$B$15,-27)),4,1)</f>
        <v>43922</v>
      </c>
      <c r="E4" s="829">
        <f>DATE(YEAR(EDATE('表紙'!$B$15,-15)),5,1)</f>
        <v>44317</v>
      </c>
      <c r="F4" s="363" t="s">
        <v>518</v>
      </c>
    </row>
    <row r="5" spans="1:6" ht="24.75" customHeight="1">
      <c r="A5" s="1478" t="s">
        <v>460</v>
      </c>
      <c r="B5" s="347" t="s">
        <v>461</v>
      </c>
      <c r="C5" s="348"/>
      <c r="D5" s="348"/>
      <c r="E5" s="348"/>
      <c r="F5" s="349" t="s">
        <v>462</v>
      </c>
    </row>
    <row r="6" spans="1:6" ht="24.75" customHeight="1">
      <c r="A6" s="1479"/>
      <c r="B6" s="350" t="s">
        <v>463</v>
      </c>
      <c r="C6" s="351"/>
      <c r="D6" s="351"/>
      <c r="E6" s="351"/>
      <c r="F6" s="352" t="s">
        <v>464</v>
      </c>
    </row>
    <row r="7" spans="1:6" ht="24.75" customHeight="1">
      <c r="A7" s="1479"/>
      <c r="B7" s="350" t="s">
        <v>465</v>
      </c>
      <c r="C7" s="351"/>
      <c r="D7" s="351"/>
      <c r="E7" s="351"/>
      <c r="F7" s="353" t="s">
        <v>466</v>
      </c>
    </row>
    <row r="8" spans="1:6" ht="24.75" customHeight="1">
      <c r="A8" s="1479"/>
      <c r="B8" s="350" t="s">
        <v>788</v>
      </c>
      <c r="C8" s="351"/>
      <c r="D8" s="351"/>
      <c r="E8" s="351"/>
      <c r="F8" s="352" t="s">
        <v>789</v>
      </c>
    </row>
    <row r="9" spans="1:6" ht="24.75" customHeight="1">
      <c r="A9" s="1479"/>
      <c r="B9" s="350" t="s">
        <v>467</v>
      </c>
      <c r="C9" s="351"/>
      <c r="D9" s="351"/>
      <c r="E9" s="351"/>
      <c r="F9" s="352" t="s">
        <v>468</v>
      </c>
    </row>
    <row r="10" spans="1:6" ht="24.75" customHeight="1">
      <c r="A10" s="1479"/>
      <c r="B10" s="354" t="s">
        <v>469</v>
      </c>
      <c r="C10" s="351"/>
      <c r="D10" s="351"/>
      <c r="E10" s="351"/>
      <c r="F10" s="352" t="s">
        <v>470</v>
      </c>
    </row>
    <row r="11" spans="1:6" ht="24.75" customHeight="1">
      <c r="A11" s="1479"/>
      <c r="B11" s="350" t="s">
        <v>471</v>
      </c>
      <c r="C11" s="351"/>
      <c r="D11" s="351"/>
      <c r="E11" s="351"/>
      <c r="F11" s="352" t="s">
        <v>472</v>
      </c>
    </row>
    <row r="12" spans="1:6" ht="24.75" customHeight="1">
      <c r="A12" s="1479"/>
      <c r="B12" s="354" t="s">
        <v>473</v>
      </c>
      <c r="C12" s="351"/>
      <c r="D12" s="351"/>
      <c r="E12" s="351"/>
      <c r="F12" s="352" t="s">
        <v>474</v>
      </c>
    </row>
    <row r="13" spans="1:6" ht="24.75" customHeight="1">
      <c r="A13" s="1479"/>
      <c r="B13" s="354" t="s">
        <v>475</v>
      </c>
      <c r="C13" s="351"/>
      <c r="D13" s="351"/>
      <c r="E13" s="351"/>
      <c r="F13" s="352" t="s">
        <v>476</v>
      </c>
    </row>
    <row r="14" spans="1:6" ht="24.75" customHeight="1">
      <c r="A14" s="1479"/>
      <c r="B14" s="350" t="s">
        <v>477</v>
      </c>
      <c r="C14" s="351"/>
      <c r="D14" s="351"/>
      <c r="E14" s="351"/>
      <c r="F14" s="352" t="s">
        <v>478</v>
      </c>
    </row>
    <row r="15" spans="1:6" ht="24.75" customHeight="1">
      <c r="A15" s="1479"/>
      <c r="B15" s="354" t="s">
        <v>479</v>
      </c>
      <c r="C15" s="351"/>
      <c r="D15" s="351"/>
      <c r="E15" s="351"/>
      <c r="F15" s="352" t="s">
        <v>480</v>
      </c>
    </row>
    <row r="16" spans="1:6" ht="24.75" customHeight="1">
      <c r="A16" s="1479"/>
      <c r="B16" s="355" t="s">
        <v>790</v>
      </c>
      <c r="C16" s="351"/>
      <c r="D16" s="351"/>
      <c r="E16" s="351"/>
      <c r="F16" s="352" t="s">
        <v>791</v>
      </c>
    </row>
    <row r="17" spans="1:6" ht="24.75" customHeight="1" thickBot="1">
      <c r="A17" s="1480"/>
      <c r="B17" s="826" t="s">
        <v>481</v>
      </c>
      <c r="C17" s="827">
        <f>(C5+C7)-(C9+C11+C14)</f>
        <v>0</v>
      </c>
      <c r="D17" s="827">
        <f>(D5+D7)-(D9+D11+D14)</f>
        <v>0</v>
      </c>
      <c r="E17" s="827">
        <f>(E5+E7)-(E9+E11+E14)</f>
        <v>0</v>
      </c>
      <c r="F17" s="359" t="s">
        <v>482</v>
      </c>
    </row>
    <row r="18" spans="1:6" ht="24.75" customHeight="1">
      <c r="A18" s="1481" t="s">
        <v>781</v>
      </c>
      <c r="B18" s="347" t="s">
        <v>775</v>
      </c>
      <c r="C18" s="348"/>
      <c r="D18" s="348"/>
      <c r="E18" s="348"/>
      <c r="F18" s="356" t="s">
        <v>792</v>
      </c>
    </row>
    <row r="19" spans="1:6" ht="24.75" customHeight="1">
      <c r="A19" s="1482"/>
      <c r="B19" s="354" t="s">
        <v>483</v>
      </c>
      <c r="C19" s="351"/>
      <c r="D19" s="351"/>
      <c r="E19" s="351"/>
      <c r="F19" s="353" t="s">
        <v>793</v>
      </c>
    </row>
    <row r="20" spans="1:6" ht="24.75" customHeight="1">
      <c r="A20" s="1482"/>
      <c r="B20" s="354" t="s">
        <v>794</v>
      </c>
      <c r="C20" s="351"/>
      <c r="D20" s="351"/>
      <c r="E20" s="351"/>
      <c r="F20" s="353" t="s">
        <v>795</v>
      </c>
    </row>
    <row r="21" spans="1:6" ht="24.75" customHeight="1">
      <c r="A21" s="1482"/>
      <c r="B21" s="350" t="s">
        <v>776</v>
      </c>
      <c r="C21" s="351"/>
      <c r="D21" s="351"/>
      <c r="E21" s="351"/>
      <c r="F21" s="353" t="s">
        <v>796</v>
      </c>
    </row>
    <row r="22" spans="1:6" ht="24.75" customHeight="1">
      <c r="A22" s="1482"/>
      <c r="B22" s="350" t="s">
        <v>777</v>
      </c>
      <c r="C22" s="351"/>
      <c r="D22" s="351"/>
      <c r="E22" s="351"/>
      <c r="F22" s="353" t="s">
        <v>797</v>
      </c>
    </row>
    <row r="23" spans="1:6" ht="24.75" customHeight="1">
      <c r="A23" s="1482"/>
      <c r="B23" s="354" t="s">
        <v>778</v>
      </c>
      <c r="C23" s="351"/>
      <c r="D23" s="351"/>
      <c r="E23" s="351"/>
      <c r="F23" s="353" t="s">
        <v>798</v>
      </c>
    </row>
    <row r="24" spans="1:6" ht="24.75" customHeight="1">
      <c r="A24" s="1482"/>
      <c r="B24" s="350" t="s">
        <v>779</v>
      </c>
      <c r="C24" s="351"/>
      <c r="D24" s="351"/>
      <c r="E24" s="351"/>
      <c r="F24" s="353" t="s">
        <v>799</v>
      </c>
    </row>
    <row r="25" spans="1:6" ht="24.75" customHeight="1">
      <c r="A25" s="1482"/>
      <c r="B25" s="350" t="s">
        <v>780</v>
      </c>
      <c r="C25" s="351"/>
      <c r="D25" s="351"/>
      <c r="E25" s="351"/>
      <c r="F25" s="353" t="s">
        <v>800</v>
      </c>
    </row>
    <row r="26" spans="1:6" ht="24.75" customHeight="1">
      <c r="A26" s="1482"/>
      <c r="B26" s="350" t="s">
        <v>484</v>
      </c>
      <c r="C26" s="351"/>
      <c r="D26" s="351"/>
      <c r="E26" s="351"/>
      <c r="F26" s="353" t="s">
        <v>801</v>
      </c>
    </row>
    <row r="27" spans="1:6" ht="24.75" customHeight="1">
      <c r="A27" s="1482"/>
      <c r="B27" s="354" t="s">
        <v>485</v>
      </c>
      <c r="C27" s="351"/>
      <c r="D27" s="351"/>
      <c r="E27" s="351"/>
      <c r="F27" s="353" t="s">
        <v>802</v>
      </c>
    </row>
    <row r="28" spans="1:6" ht="24.75" customHeight="1">
      <c r="A28" s="1482"/>
      <c r="B28" s="354" t="s">
        <v>190</v>
      </c>
      <c r="C28" s="351"/>
      <c r="D28" s="351"/>
      <c r="E28" s="351"/>
      <c r="F28" s="353" t="s">
        <v>803</v>
      </c>
    </row>
    <row r="29" spans="1:6" ht="24.75" customHeight="1">
      <c r="A29" s="1482"/>
      <c r="B29" s="350" t="s">
        <v>486</v>
      </c>
      <c r="C29" s="351"/>
      <c r="D29" s="351"/>
      <c r="E29" s="351"/>
      <c r="F29" s="353" t="s">
        <v>804</v>
      </c>
    </row>
    <row r="30" spans="1:6" ht="24.75" customHeight="1">
      <c r="A30" s="1482"/>
      <c r="B30" s="354" t="s">
        <v>782</v>
      </c>
      <c r="C30" s="351"/>
      <c r="D30" s="351"/>
      <c r="E30" s="351"/>
      <c r="F30" s="353" t="s">
        <v>805</v>
      </c>
    </row>
    <row r="31" spans="1:6" ht="24.75" customHeight="1">
      <c r="A31" s="1482"/>
      <c r="B31" s="354" t="s">
        <v>806</v>
      </c>
      <c r="C31" s="351"/>
      <c r="D31" s="351"/>
      <c r="E31" s="351"/>
      <c r="F31" s="353" t="s">
        <v>807</v>
      </c>
    </row>
    <row r="32" spans="1:6" ht="24.75" customHeight="1">
      <c r="A32" s="1482"/>
      <c r="B32" s="354" t="s">
        <v>783</v>
      </c>
      <c r="C32" s="351"/>
      <c r="D32" s="351"/>
      <c r="E32" s="351"/>
      <c r="F32" s="353" t="s">
        <v>808</v>
      </c>
    </row>
    <row r="33" spans="1:6" ht="24.75" customHeight="1">
      <c r="A33" s="1482"/>
      <c r="B33" s="354" t="s">
        <v>784</v>
      </c>
      <c r="C33" s="351"/>
      <c r="D33" s="351"/>
      <c r="E33" s="351"/>
      <c r="F33" s="353" t="s">
        <v>809</v>
      </c>
    </row>
    <row r="34" spans="1:6" ht="24.75" customHeight="1">
      <c r="A34" s="1482"/>
      <c r="B34" s="350" t="s">
        <v>810</v>
      </c>
      <c r="C34" s="351"/>
      <c r="D34" s="351"/>
      <c r="E34" s="351"/>
      <c r="F34" s="352" t="s">
        <v>785</v>
      </c>
    </row>
    <row r="35" spans="1:6" ht="24.75" customHeight="1" thickBot="1">
      <c r="A35" s="1483"/>
      <c r="B35" s="357" t="s">
        <v>790</v>
      </c>
      <c r="C35" s="358"/>
      <c r="D35" s="358"/>
      <c r="E35" s="358"/>
      <c r="F35" s="359" t="s">
        <v>786</v>
      </c>
    </row>
    <row r="36" spans="1:6" ht="24.75" customHeight="1">
      <c r="A36" s="1484" t="s">
        <v>787</v>
      </c>
      <c r="B36" s="360" t="s">
        <v>811</v>
      </c>
      <c r="C36" s="348"/>
      <c r="D36" s="348"/>
      <c r="E36" s="348"/>
      <c r="F36" s="349" t="s">
        <v>812</v>
      </c>
    </row>
    <row r="37" spans="1:6" ht="24.75" customHeight="1">
      <c r="A37" s="1485"/>
      <c r="B37" s="354" t="s">
        <v>487</v>
      </c>
      <c r="C37" s="351"/>
      <c r="D37" s="351"/>
      <c r="E37" s="351"/>
      <c r="F37" s="352" t="s">
        <v>488</v>
      </c>
    </row>
    <row r="38" spans="1:6" ht="19.5" customHeight="1">
      <c r="A38" s="1485"/>
      <c r="B38" s="354" t="s">
        <v>813</v>
      </c>
      <c r="C38" s="351"/>
      <c r="D38" s="351"/>
      <c r="E38" s="351"/>
      <c r="F38" s="353" t="s">
        <v>814</v>
      </c>
    </row>
    <row r="39" spans="1:6" ht="19.5" customHeight="1" thickBot="1">
      <c r="A39" s="1486"/>
      <c r="B39" s="357" t="s">
        <v>489</v>
      </c>
      <c r="C39" s="358"/>
      <c r="D39" s="358"/>
      <c r="E39" s="358"/>
      <c r="F39" s="359" t="s">
        <v>490</v>
      </c>
    </row>
    <row r="40" spans="2:6" ht="19.5" customHeight="1">
      <c r="B40" s="655"/>
      <c r="C40" s="656"/>
      <c r="D40" s="656"/>
      <c r="E40" s="656"/>
      <c r="F40" s="656"/>
    </row>
    <row r="41" spans="1:6" ht="19.5" customHeight="1">
      <c r="A41" s="828"/>
      <c r="B41" s="655"/>
      <c r="C41" s="656"/>
      <c r="D41" s="656"/>
      <c r="E41" s="656"/>
      <c r="F41" s="656"/>
    </row>
    <row r="42" spans="2:6" ht="19.5" customHeight="1">
      <c r="B42" s="655"/>
      <c r="C42" s="656"/>
      <c r="D42" s="656"/>
      <c r="E42" s="656"/>
      <c r="F42" s="656"/>
    </row>
    <row r="43" spans="2:6" ht="19.5" customHeight="1">
      <c r="B43" s="655"/>
      <c r="C43" s="656"/>
      <c r="D43" s="656"/>
      <c r="E43" s="656"/>
      <c r="F43" s="656"/>
    </row>
    <row r="44" spans="2:6" ht="19.5" customHeight="1">
      <c r="B44" s="655"/>
      <c r="C44" s="656"/>
      <c r="D44" s="656"/>
      <c r="E44" s="656"/>
      <c r="F44" s="656"/>
    </row>
    <row r="45" spans="2:6" ht="19.5" customHeight="1">
      <c r="B45" s="655"/>
      <c r="C45" s="656"/>
      <c r="D45" s="656"/>
      <c r="E45" s="656"/>
      <c r="F45" s="656"/>
    </row>
    <row r="46" spans="2:6" ht="19.5" customHeight="1">
      <c r="B46" s="655"/>
      <c r="C46" s="656"/>
      <c r="D46" s="656"/>
      <c r="E46" s="656"/>
      <c r="F46" s="656"/>
    </row>
    <row r="47" spans="2:6" ht="19.5" customHeight="1">
      <c r="B47" s="655"/>
      <c r="C47" s="656"/>
      <c r="D47" s="656"/>
      <c r="E47" s="656"/>
      <c r="F47" s="656"/>
    </row>
    <row r="48" spans="2:6" ht="19.5" customHeight="1">
      <c r="B48" s="655"/>
      <c r="C48" s="656"/>
      <c r="D48" s="656"/>
      <c r="E48" s="656"/>
      <c r="F48" s="656"/>
    </row>
    <row r="49" spans="2:6" ht="19.5" customHeight="1">
      <c r="B49" s="655"/>
      <c r="C49" s="656"/>
      <c r="D49" s="656"/>
      <c r="E49" s="656"/>
      <c r="F49" s="656"/>
    </row>
    <row r="50" spans="2:6" ht="19.5" customHeight="1">
      <c r="B50" s="655"/>
      <c r="C50" s="656"/>
      <c r="D50" s="656"/>
      <c r="E50" s="656"/>
      <c r="F50" s="656"/>
    </row>
    <row r="51" spans="2:6" ht="19.5" customHeight="1">
      <c r="B51" s="655"/>
      <c r="C51" s="656"/>
      <c r="D51" s="656"/>
      <c r="E51" s="656"/>
      <c r="F51" s="656"/>
    </row>
    <row r="52" spans="2:6" ht="19.5" customHeight="1">
      <c r="B52" s="655"/>
      <c r="C52" s="656"/>
      <c r="D52" s="656"/>
      <c r="E52" s="656"/>
      <c r="F52" s="656"/>
    </row>
    <row r="53" spans="2:6" ht="19.5" customHeight="1">
      <c r="B53" s="655"/>
      <c r="C53" s="656"/>
      <c r="D53" s="656"/>
      <c r="E53" s="656"/>
      <c r="F53" s="656"/>
    </row>
    <row r="54" spans="2:6" ht="19.5" customHeight="1">
      <c r="B54" s="655"/>
      <c r="C54" s="656"/>
      <c r="D54" s="656"/>
      <c r="E54" s="656"/>
      <c r="F54" s="656"/>
    </row>
    <row r="55" spans="2:6" ht="19.5" customHeight="1">
      <c r="B55" s="655"/>
      <c r="C55" s="656"/>
      <c r="D55" s="656"/>
      <c r="E55" s="656"/>
      <c r="F55" s="656"/>
    </row>
    <row r="56" spans="2:6" ht="19.5" customHeight="1">
      <c r="B56" s="655"/>
      <c r="C56" s="656"/>
      <c r="D56" s="656"/>
      <c r="E56" s="656"/>
      <c r="F56" s="656"/>
    </row>
    <row r="57" spans="2:6" ht="19.5" customHeight="1">
      <c r="B57" s="655"/>
      <c r="C57" s="656"/>
      <c r="D57" s="656"/>
      <c r="E57" s="656"/>
      <c r="F57" s="656"/>
    </row>
    <row r="58" spans="2:6" ht="19.5" customHeight="1">
      <c r="B58" s="655"/>
      <c r="C58" s="656"/>
      <c r="D58" s="656"/>
      <c r="E58" s="656"/>
      <c r="F58" s="656"/>
    </row>
    <row r="59" spans="2:6" ht="19.5" customHeight="1">
      <c r="B59" s="655"/>
      <c r="C59" s="656"/>
      <c r="D59" s="656"/>
      <c r="E59" s="656"/>
      <c r="F59" s="656"/>
    </row>
    <row r="60" spans="2:6" ht="19.5" customHeight="1">
      <c r="B60" s="655"/>
      <c r="C60" s="656"/>
      <c r="D60" s="656"/>
      <c r="E60" s="656"/>
      <c r="F60" s="656"/>
    </row>
    <row r="61" spans="2:6" ht="19.5" customHeight="1">
      <c r="B61" s="655"/>
      <c r="C61" s="656"/>
      <c r="D61" s="656"/>
      <c r="E61" s="656"/>
      <c r="F61" s="656"/>
    </row>
    <row r="62" spans="2:6" ht="19.5" customHeight="1">
      <c r="B62" s="655"/>
      <c r="C62" s="656"/>
      <c r="D62" s="656"/>
      <c r="E62" s="656"/>
      <c r="F62" s="656"/>
    </row>
    <row r="63" spans="2:6" ht="19.5" customHeight="1">
      <c r="B63" s="655"/>
      <c r="C63" s="656"/>
      <c r="D63" s="656"/>
      <c r="E63" s="656"/>
      <c r="F63" s="656"/>
    </row>
    <row r="64" spans="2:6" ht="19.5" customHeight="1">
      <c r="B64" s="655"/>
      <c r="C64" s="656"/>
      <c r="D64" s="656"/>
      <c r="E64" s="656"/>
      <c r="F64" s="656"/>
    </row>
    <row r="65" spans="2:6" ht="19.5" customHeight="1">
      <c r="B65" s="655"/>
      <c r="C65" s="656"/>
      <c r="D65" s="656"/>
      <c r="E65" s="656"/>
      <c r="F65" s="656"/>
    </row>
    <row r="66" spans="2:6" ht="19.5" customHeight="1">
      <c r="B66" s="655"/>
      <c r="C66" s="656"/>
      <c r="D66" s="656"/>
      <c r="E66" s="656"/>
      <c r="F66" s="656"/>
    </row>
    <row r="67" spans="2:6" ht="19.5" customHeight="1">
      <c r="B67" s="655"/>
      <c r="C67" s="656"/>
      <c r="D67" s="656"/>
      <c r="E67" s="656"/>
      <c r="F67" s="656"/>
    </row>
    <row r="68" spans="2:6" ht="19.5" customHeight="1">
      <c r="B68" s="655"/>
      <c r="C68" s="656"/>
      <c r="D68" s="656"/>
      <c r="E68" s="656"/>
      <c r="F68" s="656"/>
    </row>
    <row r="69" spans="2:6" ht="19.5" customHeight="1">
      <c r="B69" s="655"/>
      <c r="C69" s="656"/>
      <c r="D69" s="656"/>
      <c r="E69" s="656"/>
      <c r="F69" s="656"/>
    </row>
    <row r="70" spans="2:6" ht="19.5" customHeight="1">
      <c r="B70" s="655"/>
      <c r="C70" s="656"/>
      <c r="D70" s="656"/>
      <c r="E70" s="656"/>
      <c r="F70" s="656"/>
    </row>
    <row r="71" spans="2:6" ht="19.5" customHeight="1">
      <c r="B71" s="655"/>
      <c r="C71" s="656"/>
      <c r="D71" s="656"/>
      <c r="E71" s="656"/>
      <c r="F71" s="656"/>
    </row>
    <row r="72" spans="2:6" ht="19.5" customHeight="1">
      <c r="B72" s="655"/>
      <c r="C72" s="656"/>
      <c r="D72" s="656"/>
      <c r="E72" s="656"/>
      <c r="F72" s="656"/>
    </row>
    <row r="73" spans="2:6" ht="19.5" customHeight="1">
      <c r="B73" s="655"/>
      <c r="C73" s="656"/>
      <c r="D73" s="656"/>
      <c r="E73" s="656"/>
      <c r="F73" s="656"/>
    </row>
    <row r="74" spans="2:6" ht="19.5" customHeight="1">
      <c r="B74" s="655"/>
      <c r="C74" s="656"/>
      <c r="D74" s="656"/>
      <c r="E74" s="656"/>
      <c r="F74" s="656"/>
    </row>
    <row r="75" spans="2:6" ht="19.5" customHeight="1">
      <c r="B75" s="655"/>
      <c r="C75" s="656"/>
      <c r="D75" s="656"/>
      <c r="E75" s="656"/>
      <c r="F75" s="656"/>
    </row>
    <row r="76" spans="2:6" ht="19.5" customHeight="1">
      <c r="B76" s="655"/>
      <c r="C76" s="656"/>
      <c r="D76" s="656"/>
      <c r="E76" s="656"/>
      <c r="F76" s="656"/>
    </row>
    <row r="77" spans="2:6" ht="19.5" customHeight="1">
      <c r="B77" s="655"/>
      <c r="C77" s="656"/>
      <c r="D77" s="656"/>
      <c r="E77" s="656"/>
      <c r="F77" s="656"/>
    </row>
    <row r="78" spans="2:6" ht="19.5" customHeight="1">
      <c r="B78" s="655"/>
      <c r="C78" s="656"/>
      <c r="D78" s="656"/>
      <c r="E78" s="656"/>
      <c r="F78" s="656"/>
    </row>
    <row r="79" spans="2:6" ht="19.5" customHeight="1">
      <c r="B79" s="655"/>
      <c r="C79" s="656"/>
      <c r="D79" s="656"/>
      <c r="E79" s="656"/>
      <c r="F79" s="656"/>
    </row>
    <row r="80" spans="2:6" ht="19.5" customHeight="1">
      <c r="B80" s="655"/>
      <c r="C80" s="656"/>
      <c r="D80" s="656"/>
      <c r="E80" s="656"/>
      <c r="F80" s="656"/>
    </row>
    <row r="81" spans="2:6" ht="19.5" customHeight="1">
      <c r="B81" s="655"/>
      <c r="C81" s="656"/>
      <c r="D81" s="656"/>
      <c r="E81" s="656"/>
      <c r="F81" s="656"/>
    </row>
    <row r="82" spans="2:6" ht="19.5" customHeight="1">
      <c r="B82" s="655"/>
      <c r="C82" s="656"/>
      <c r="D82" s="656"/>
      <c r="E82" s="656"/>
      <c r="F82" s="656"/>
    </row>
    <row r="83" spans="2:6" ht="19.5" customHeight="1">
      <c r="B83" s="655"/>
      <c r="C83" s="656"/>
      <c r="D83" s="656"/>
      <c r="E83" s="656"/>
      <c r="F83" s="656"/>
    </row>
    <row r="84" spans="2:6" ht="19.5" customHeight="1">
      <c r="B84" s="655"/>
      <c r="C84" s="656"/>
      <c r="D84" s="656"/>
      <c r="E84" s="656"/>
      <c r="F84" s="656"/>
    </row>
    <row r="85" spans="2:6" ht="19.5" customHeight="1">
      <c r="B85" s="655"/>
      <c r="C85" s="656"/>
      <c r="D85" s="656"/>
      <c r="E85" s="656"/>
      <c r="F85" s="656"/>
    </row>
    <row r="86" spans="2:6" ht="19.5" customHeight="1">
      <c r="B86" s="655"/>
      <c r="C86" s="656"/>
      <c r="D86" s="656"/>
      <c r="E86" s="656"/>
      <c r="F86" s="656"/>
    </row>
    <row r="87" spans="2:6" ht="19.5" customHeight="1">
      <c r="B87" s="655"/>
      <c r="C87" s="656"/>
      <c r="D87" s="656"/>
      <c r="E87" s="656"/>
      <c r="F87" s="656"/>
    </row>
    <row r="88" spans="2:6" ht="19.5" customHeight="1">
      <c r="B88" s="655"/>
      <c r="C88" s="656"/>
      <c r="D88" s="656"/>
      <c r="E88" s="656"/>
      <c r="F88" s="656"/>
    </row>
    <row r="89" spans="2:6" ht="19.5" customHeight="1">
      <c r="B89" s="655"/>
      <c r="C89" s="656"/>
      <c r="D89" s="656"/>
      <c r="E89" s="656"/>
      <c r="F89" s="656"/>
    </row>
    <row r="90" spans="2:6" ht="19.5" customHeight="1">
      <c r="B90" s="655"/>
      <c r="C90" s="656"/>
      <c r="D90" s="656"/>
      <c r="E90" s="656"/>
      <c r="F90" s="656"/>
    </row>
    <row r="91" spans="2:6" ht="19.5" customHeight="1">
      <c r="B91" s="655"/>
      <c r="C91" s="656"/>
      <c r="D91" s="656"/>
      <c r="E91" s="656"/>
      <c r="F91" s="656"/>
    </row>
    <row r="92" spans="2:6" ht="19.5" customHeight="1">
      <c r="B92" s="655"/>
      <c r="C92" s="656"/>
      <c r="D92" s="656"/>
      <c r="E92" s="656"/>
      <c r="F92" s="656"/>
    </row>
    <row r="93" spans="2:6" ht="19.5" customHeight="1">
      <c r="B93" s="655"/>
      <c r="C93" s="656"/>
      <c r="D93" s="656"/>
      <c r="E93" s="656"/>
      <c r="F93" s="656"/>
    </row>
    <row r="94" spans="2:6" ht="19.5" customHeight="1">
      <c r="B94" s="655"/>
      <c r="C94" s="656"/>
      <c r="D94" s="656"/>
      <c r="E94" s="656"/>
      <c r="F94" s="656"/>
    </row>
    <row r="95" spans="2:6" ht="19.5" customHeight="1">
      <c r="B95" s="655"/>
      <c r="C95" s="656"/>
      <c r="D95" s="656"/>
      <c r="E95" s="656"/>
      <c r="F95" s="656"/>
    </row>
    <row r="96" spans="2:6" ht="19.5" customHeight="1">
      <c r="B96" s="655"/>
      <c r="C96" s="656"/>
      <c r="D96" s="656"/>
      <c r="E96" s="656"/>
      <c r="F96" s="656"/>
    </row>
    <row r="97" spans="2:6" ht="19.5" customHeight="1">
      <c r="B97" s="655"/>
      <c r="C97" s="656"/>
      <c r="D97" s="656"/>
      <c r="E97" s="656"/>
      <c r="F97" s="656"/>
    </row>
    <row r="98" spans="2:6" ht="19.5" customHeight="1">
      <c r="B98" s="655"/>
      <c r="C98" s="656"/>
      <c r="D98" s="656"/>
      <c r="E98" s="656"/>
      <c r="F98" s="656"/>
    </row>
    <row r="99" spans="2:6" ht="19.5" customHeight="1">
      <c r="B99" s="655"/>
      <c r="C99" s="656"/>
      <c r="D99" s="656"/>
      <c r="E99" s="656"/>
      <c r="F99" s="656"/>
    </row>
    <row r="100" spans="2:6" ht="19.5" customHeight="1">
      <c r="B100" s="655"/>
      <c r="C100" s="656"/>
      <c r="D100" s="656"/>
      <c r="E100" s="656"/>
      <c r="F100" s="656"/>
    </row>
    <row r="101" spans="2:6" ht="19.5" customHeight="1">
      <c r="B101" s="655"/>
      <c r="C101" s="656"/>
      <c r="D101" s="656"/>
      <c r="E101" s="656"/>
      <c r="F101" s="656"/>
    </row>
    <row r="102" spans="2:6" ht="19.5" customHeight="1">
      <c r="B102" s="655"/>
      <c r="C102" s="656"/>
      <c r="D102" s="656"/>
      <c r="E102" s="656"/>
      <c r="F102" s="656"/>
    </row>
    <row r="103" spans="2:6" ht="19.5" customHeight="1">
      <c r="B103" s="655"/>
      <c r="C103" s="656"/>
      <c r="D103" s="656"/>
      <c r="E103" s="656"/>
      <c r="F103" s="656"/>
    </row>
    <row r="104" spans="2:6" ht="19.5" customHeight="1">
      <c r="B104" s="655"/>
      <c r="C104" s="656"/>
      <c r="D104" s="656"/>
      <c r="E104" s="656"/>
      <c r="F104" s="656"/>
    </row>
    <row r="105" spans="2:6" ht="19.5" customHeight="1">
      <c r="B105" s="655"/>
      <c r="C105" s="656"/>
      <c r="D105" s="656"/>
      <c r="E105" s="656"/>
      <c r="F105" s="656"/>
    </row>
    <row r="106" spans="2:6" ht="19.5" customHeight="1">
      <c r="B106" s="655"/>
      <c r="C106" s="656"/>
      <c r="D106" s="656"/>
      <c r="E106" s="656"/>
      <c r="F106" s="656"/>
    </row>
    <row r="107" spans="2:6" ht="19.5" customHeight="1">
      <c r="B107" s="655"/>
      <c r="C107" s="656"/>
      <c r="D107" s="656"/>
      <c r="E107" s="656"/>
      <c r="F107" s="656"/>
    </row>
    <row r="108" spans="2:6" ht="19.5" customHeight="1">
      <c r="B108" s="655"/>
      <c r="C108" s="656"/>
      <c r="D108" s="656"/>
      <c r="E108" s="656"/>
      <c r="F108" s="656"/>
    </row>
    <row r="109" spans="2:6" ht="19.5" customHeight="1">
      <c r="B109" s="655"/>
      <c r="C109" s="656"/>
      <c r="D109" s="656"/>
      <c r="E109" s="656"/>
      <c r="F109" s="656"/>
    </row>
    <row r="110" spans="2:6" ht="19.5" customHeight="1">
      <c r="B110" s="655"/>
      <c r="C110" s="656"/>
      <c r="D110" s="656"/>
      <c r="E110" s="656"/>
      <c r="F110" s="656"/>
    </row>
    <row r="111" spans="2:6" ht="19.5" customHeight="1">
      <c r="B111" s="655"/>
      <c r="C111" s="656"/>
      <c r="D111" s="656"/>
      <c r="E111" s="656"/>
      <c r="F111" s="656"/>
    </row>
    <row r="112" spans="2:6" ht="19.5" customHeight="1">
      <c r="B112" s="655"/>
      <c r="C112" s="656"/>
      <c r="D112" s="656"/>
      <c r="E112" s="656"/>
      <c r="F112" s="656"/>
    </row>
    <row r="113" spans="2:6" ht="19.5" customHeight="1">
      <c r="B113" s="655"/>
      <c r="C113" s="656"/>
      <c r="D113" s="656"/>
      <c r="E113" s="656"/>
      <c r="F113" s="656"/>
    </row>
    <row r="114" spans="2:6" ht="19.5" customHeight="1">
      <c r="B114" s="655"/>
      <c r="C114" s="656"/>
      <c r="D114" s="656"/>
      <c r="E114" s="656"/>
      <c r="F114" s="656"/>
    </row>
    <row r="115" spans="2:6" ht="19.5" customHeight="1">
      <c r="B115" s="655"/>
      <c r="C115" s="656"/>
      <c r="D115" s="656"/>
      <c r="E115" s="656"/>
      <c r="F115" s="656"/>
    </row>
    <row r="116" spans="2:6" ht="19.5" customHeight="1">
      <c r="B116" s="655"/>
      <c r="C116" s="656"/>
      <c r="D116" s="656"/>
      <c r="E116" s="656"/>
      <c r="F116" s="656"/>
    </row>
    <row r="117" spans="2:6" ht="19.5" customHeight="1">
      <c r="B117" s="655"/>
      <c r="C117" s="656"/>
      <c r="D117" s="656"/>
      <c r="E117" s="656"/>
      <c r="F117" s="656"/>
    </row>
    <row r="118" spans="2:6" ht="19.5" customHeight="1">
      <c r="B118" s="655"/>
      <c r="C118" s="656"/>
      <c r="D118" s="656"/>
      <c r="E118" s="656"/>
      <c r="F118" s="656"/>
    </row>
    <row r="119" spans="2:6" ht="19.5" customHeight="1">
      <c r="B119" s="655"/>
      <c r="C119" s="656"/>
      <c r="D119" s="656"/>
      <c r="E119" s="656"/>
      <c r="F119" s="656"/>
    </row>
    <row r="120" spans="2:6" ht="19.5" customHeight="1">
      <c r="B120" s="655"/>
      <c r="C120" s="656"/>
      <c r="D120" s="656"/>
      <c r="E120" s="656"/>
      <c r="F120" s="656"/>
    </row>
    <row r="121" spans="2:6" ht="19.5" customHeight="1">
      <c r="B121" s="655"/>
      <c r="C121" s="656"/>
      <c r="D121" s="656"/>
      <c r="E121" s="656"/>
      <c r="F121" s="656"/>
    </row>
    <row r="122" spans="2:6" ht="19.5" customHeight="1">
      <c r="B122" s="655"/>
      <c r="C122" s="656"/>
      <c r="D122" s="656"/>
      <c r="E122" s="656"/>
      <c r="F122" s="656"/>
    </row>
    <row r="123" spans="2:6" ht="19.5" customHeight="1">
      <c r="B123" s="655"/>
      <c r="C123" s="656"/>
      <c r="D123" s="656"/>
      <c r="E123" s="656"/>
      <c r="F123" s="656"/>
    </row>
    <row r="124" spans="2:6" ht="19.5" customHeight="1">
      <c r="B124" s="655"/>
      <c r="C124" s="656"/>
      <c r="D124" s="656"/>
      <c r="E124" s="656"/>
      <c r="F124" s="656"/>
    </row>
    <row r="125" spans="2:6" ht="19.5" customHeight="1">
      <c r="B125" s="655"/>
      <c r="C125" s="656"/>
      <c r="D125" s="656"/>
      <c r="E125" s="656"/>
      <c r="F125" s="656"/>
    </row>
    <row r="126" spans="2:6" ht="19.5" customHeight="1">
      <c r="B126" s="655"/>
      <c r="C126" s="656"/>
      <c r="D126" s="656"/>
      <c r="E126" s="656"/>
      <c r="F126" s="656"/>
    </row>
    <row r="127" spans="2:6" ht="19.5" customHeight="1">
      <c r="B127" s="655"/>
      <c r="C127" s="656"/>
      <c r="D127" s="656"/>
      <c r="E127" s="656"/>
      <c r="F127" s="656"/>
    </row>
    <row r="128" spans="2:6" ht="19.5" customHeight="1">
      <c r="B128" s="655"/>
      <c r="C128" s="656"/>
      <c r="D128" s="656"/>
      <c r="E128" s="656"/>
      <c r="F128" s="656"/>
    </row>
    <row r="129" spans="2:6" ht="19.5" customHeight="1">
      <c r="B129" s="655"/>
      <c r="C129" s="656"/>
      <c r="D129" s="656"/>
      <c r="E129" s="656"/>
      <c r="F129" s="656"/>
    </row>
    <row r="130" spans="2:6" ht="19.5" customHeight="1">
      <c r="B130" s="655"/>
      <c r="C130" s="656"/>
      <c r="D130" s="656"/>
      <c r="E130" s="656"/>
      <c r="F130" s="656"/>
    </row>
    <row r="131" spans="2:6" ht="19.5" customHeight="1">
      <c r="B131" s="655"/>
      <c r="C131" s="656"/>
      <c r="D131" s="656"/>
      <c r="E131" s="656"/>
      <c r="F131" s="656"/>
    </row>
    <row r="132" spans="2:6" ht="19.5" customHeight="1">
      <c r="B132" s="655"/>
      <c r="C132" s="656"/>
      <c r="D132" s="656"/>
      <c r="E132" s="656"/>
      <c r="F132" s="656"/>
    </row>
    <row r="133" spans="2:6" ht="19.5" customHeight="1">
      <c r="B133" s="655"/>
      <c r="C133" s="656"/>
      <c r="D133" s="656"/>
      <c r="E133" s="656"/>
      <c r="F133" s="656"/>
    </row>
    <row r="134" spans="2:6" ht="19.5" customHeight="1">
      <c r="B134" s="655"/>
      <c r="C134" s="656"/>
      <c r="D134" s="656"/>
      <c r="E134" s="656"/>
      <c r="F134" s="656"/>
    </row>
    <row r="135" spans="2:6" ht="19.5" customHeight="1">
      <c r="B135" s="655"/>
      <c r="C135" s="656"/>
      <c r="D135" s="656"/>
      <c r="E135" s="656"/>
      <c r="F135" s="656"/>
    </row>
    <row r="136" spans="2:6" ht="19.5" customHeight="1">
      <c r="B136" s="655"/>
      <c r="C136" s="656"/>
      <c r="D136" s="656"/>
      <c r="E136" s="656"/>
      <c r="F136" s="656"/>
    </row>
    <row r="137" spans="2:6" ht="19.5" customHeight="1">
      <c r="B137" s="655"/>
      <c r="C137" s="656"/>
      <c r="D137" s="656"/>
      <c r="E137" s="656"/>
      <c r="F137" s="656"/>
    </row>
    <row r="138" spans="2:6" ht="19.5" customHeight="1">
      <c r="B138" s="655"/>
      <c r="C138" s="656"/>
      <c r="D138" s="656"/>
      <c r="E138" s="656"/>
      <c r="F138" s="656"/>
    </row>
    <row r="139" spans="2:6" ht="19.5" customHeight="1">
      <c r="B139" s="655"/>
      <c r="C139" s="656"/>
      <c r="D139" s="656"/>
      <c r="E139" s="656"/>
      <c r="F139" s="656"/>
    </row>
    <row r="140" spans="2:6" ht="19.5" customHeight="1">
      <c r="B140" s="655"/>
      <c r="C140" s="656"/>
      <c r="D140" s="656"/>
      <c r="E140" s="656"/>
      <c r="F140" s="656"/>
    </row>
    <row r="141" spans="2:6" ht="19.5" customHeight="1">
      <c r="B141" s="655"/>
      <c r="C141" s="656"/>
      <c r="D141" s="656"/>
      <c r="E141" s="656"/>
      <c r="F141" s="656"/>
    </row>
    <row r="142" spans="2:6" ht="19.5" customHeight="1">
      <c r="B142" s="655"/>
      <c r="C142" s="656"/>
      <c r="D142" s="656"/>
      <c r="E142" s="656"/>
      <c r="F142" s="656"/>
    </row>
    <row r="143" spans="2:6" ht="19.5" customHeight="1">
      <c r="B143" s="655"/>
      <c r="C143" s="656"/>
      <c r="D143" s="656"/>
      <c r="E143" s="656"/>
      <c r="F143" s="656"/>
    </row>
    <row r="144" spans="2:6" ht="19.5" customHeight="1">
      <c r="B144" s="655"/>
      <c r="C144" s="656"/>
      <c r="D144" s="656"/>
      <c r="E144" s="656"/>
      <c r="F144" s="656"/>
    </row>
    <row r="145" spans="2:6" ht="19.5" customHeight="1">
      <c r="B145" s="655"/>
      <c r="C145" s="656"/>
      <c r="D145" s="656"/>
      <c r="E145" s="656"/>
      <c r="F145" s="656"/>
    </row>
    <row r="146" spans="2:6" ht="19.5" customHeight="1">
      <c r="B146" s="655"/>
      <c r="C146" s="656"/>
      <c r="D146" s="656"/>
      <c r="E146" s="656"/>
      <c r="F146" s="656"/>
    </row>
    <row r="147" spans="2:6" ht="19.5" customHeight="1">
      <c r="B147" s="655"/>
      <c r="C147" s="656"/>
      <c r="D147" s="656"/>
      <c r="E147" s="656"/>
      <c r="F147" s="656"/>
    </row>
    <row r="148" spans="2:6" ht="19.5" customHeight="1">
      <c r="B148" s="655"/>
      <c r="C148" s="656"/>
      <c r="D148" s="656"/>
      <c r="E148" s="656"/>
      <c r="F148" s="656"/>
    </row>
    <row r="149" spans="2:6" ht="19.5" customHeight="1">
      <c r="B149" s="655"/>
      <c r="C149" s="656"/>
      <c r="D149" s="656"/>
      <c r="E149" s="656"/>
      <c r="F149" s="656"/>
    </row>
    <row r="150" spans="2:6" ht="19.5" customHeight="1">
      <c r="B150" s="655"/>
      <c r="C150" s="656"/>
      <c r="D150" s="656"/>
      <c r="E150" s="656"/>
      <c r="F150" s="656"/>
    </row>
    <row r="151" spans="2:6" ht="19.5" customHeight="1">
      <c r="B151" s="655"/>
      <c r="C151" s="656"/>
      <c r="D151" s="656"/>
      <c r="E151" s="656"/>
      <c r="F151" s="656"/>
    </row>
    <row r="152" spans="2:6" ht="19.5" customHeight="1">
      <c r="B152" s="655"/>
      <c r="C152" s="656"/>
      <c r="D152" s="656"/>
      <c r="E152" s="656"/>
      <c r="F152" s="656"/>
    </row>
    <row r="153" spans="2:6" ht="19.5" customHeight="1">
      <c r="B153" s="655"/>
      <c r="C153" s="656"/>
      <c r="D153" s="656"/>
      <c r="E153" s="656"/>
      <c r="F153" s="656"/>
    </row>
    <row r="154" spans="2:6" ht="19.5" customHeight="1">
      <c r="B154" s="655"/>
      <c r="C154" s="656"/>
      <c r="D154" s="656"/>
      <c r="E154" s="656"/>
      <c r="F154" s="656"/>
    </row>
    <row r="155" spans="2:6" ht="19.5" customHeight="1">
      <c r="B155" s="655"/>
      <c r="C155" s="656"/>
      <c r="D155" s="656"/>
      <c r="E155" s="656"/>
      <c r="F155" s="656"/>
    </row>
    <row r="156" spans="2:6" ht="19.5" customHeight="1">
      <c r="B156" s="655"/>
      <c r="C156" s="656"/>
      <c r="D156" s="656"/>
      <c r="E156" s="656"/>
      <c r="F156" s="656"/>
    </row>
    <row r="157" spans="2:6" ht="19.5" customHeight="1">
      <c r="B157" s="655"/>
      <c r="C157" s="656"/>
      <c r="D157" s="656"/>
      <c r="E157" s="656"/>
      <c r="F157" s="656"/>
    </row>
    <row r="158" spans="2:6" ht="19.5" customHeight="1">
      <c r="B158" s="655"/>
      <c r="C158" s="656"/>
      <c r="D158" s="656"/>
      <c r="E158" s="656"/>
      <c r="F158" s="656"/>
    </row>
    <row r="159" spans="2:6" ht="19.5" customHeight="1">
      <c r="B159" s="655"/>
      <c r="C159" s="656"/>
      <c r="D159" s="656"/>
      <c r="E159" s="656"/>
      <c r="F159" s="656"/>
    </row>
    <row r="160" spans="2:6" ht="19.5" customHeight="1">
      <c r="B160" s="655"/>
      <c r="C160" s="656"/>
      <c r="D160" s="656"/>
      <c r="E160" s="656"/>
      <c r="F160" s="656"/>
    </row>
    <row r="161" spans="2:6" ht="19.5" customHeight="1">
      <c r="B161" s="655"/>
      <c r="C161" s="656"/>
      <c r="D161" s="656"/>
      <c r="E161" s="656"/>
      <c r="F161" s="656"/>
    </row>
    <row r="162" spans="2:6" ht="19.5" customHeight="1">
      <c r="B162" s="655"/>
      <c r="C162" s="656"/>
      <c r="D162" s="656"/>
      <c r="E162" s="656"/>
      <c r="F162" s="656"/>
    </row>
    <row r="163" spans="2:6" ht="19.5" customHeight="1">
      <c r="B163" s="655"/>
      <c r="C163" s="656"/>
      <c r="D163" s="656"/>
      <c r="E163" s="656"/>
      <c r="F163" s="656"/>
    </row>
    <row r="164" spans="2:6" ht="19.5" customHeight="1">
      <c r="B164" s="655"/>
      <c r="C164" s="656"/>
      <c r="D164" s="656"/>
      <c r="E164" s="656"/>
      <c r="F164" s="656"/>
    </row>
    <row r="165" spans="2:6" ht="19.5" customHeight="1">
      <c r="B165" s="655"/>
      <c r="C165" s="656"/>
      <c r="D165" s="656"/>
      <c r="E165" s="656"/>
      <c r="F165" s="656"/>
    </row>
    <row r="166" spans="2:6" ht="19.5" customHeight="1">
      <c r="B166" s="655"/>
      <c r="C166" s="656"/>
      <c r="D166" s="656"/>
      <c r="E166" s="656"/>
      <c r="F166" s="656"/>
    </row>
    <row r="167" spans="2:6" ht="19.5" customHeight="1">
      <c r="B167" s="655"/>
      <c r="C167" s="656"/>
      <c r="D167" s="656"/>
      <c r="E167" s="656"/>
      <c r="F167" s="656"/>
    </row>
    <row r="168" spans="2:6" ht="19.5" customHeight="1">
      <c r="B168" s="655"/>
      <c r="C168" s="656"/>
      <c r="D168" s="656"/>
      <c r="E168" s="656"/>
      <c r="F168" s="656"/>
    </row>
    <row r="169" spans="2:6" ht="19.5" customHeight="1">
      <c r="B169" s="655"/>
      <c r="C169" s="656"/>
      <c r="D169" s="656"/>
      <c r="E169" s="656"/>
      <c r="F169" s="656"/>
    </row>
    <row r="170" spans="2:6" ht="19.5" customHeight="1">
      <c r="B170" s="655"/>
      <c r="C170" s="656"/>
      <c r="D170" s="656"/>
      <c r="E170" s="656"/>
      <c r="F170" s="656"/>
    </row>
    <row r="171" spans="2:6" ht="19.5" customHeight="1">
      <c r="B171" s="655"/>
      <c r="C171" s="656"/>
      <c r="D171" s="656"/>
      <c r="E171" s="656"/>
      <c r="F171" s="656"/>
    </row>
    <row r="172" spans="2:6" ht="19.5" customHeight="1">
      <c r="B172" s="655"/>
      <c r="C172" s="656"/>
      <c r="D172" s="656"/>
      <c r="E172" s="656"/>
      <c r="F172" s="656"/>
    </row>
    <row r="173" spans="2:6" ht="19.5" customHeight="1">
      <c r="B173" s="655"/>
      <c r="C173" s="656"/>
      <c r="D173" s="656"/>
      <c r="E173" s="656"/>
      <c r="F173" s="656"/>
    </row>
    <row r="174" spans="2:6" ht="19.5" customHeight="1">
      <c r="B174" s="655"/>
      <c r="C174" s="656"/>
      <c r="D174" s="656"/>
      <c r="E174" s="656"/>
      <c r="F174" s="656"/>
    </row>
    <row r="175" spans="2:6" ht="19.5" customHeight="1">
      <c r="B175" s="655"/>
      <c r="C175" s="656"/>
      <c r="D175" s="656"/>
      <c r="E175" s="656"/>
      <c r="F175" s="656"/>
    </row>
    <row r="176" spans="2:6" ht="19.5" customHeight="1">
      <c r="B176" s="655"/>
      <c r="C176" s="656"/>
      <c r="D176" s="656"/>
      <c r="E176" s="656"/>
      <c r="F176" s="656"/>
    </row>
    <row r="177" spans="2:6" ht="19.5" customHeight="1">
      <c r="B177" s="655"/>
      <c r="C177" s="656"/>
      <c r="D177" s="656"/>
      <c r="E177" s="656"/>
      <c r="F177" s="656"/>
    </row>
    <row r="178" spans="2:6" ht="19.5" customHeight="1">
      <c r="B178" s="655"/>
      <c r="C178" s="656"/>
      <c r="D178" s="656"/>
      <c r="E178" s="656"/>
      <c r="F178" s="656"/>
    </row>
    <row r="179" spans="2:6" ht="19.5" customHeight="1">
      <c r="B179" s="655"/>
      <c r="C179" s="656"/>
      <c r="D179" s="656"/>
      <c r="E179" s="656"/>
      <c r="F179" s="656"/>
    </row>
    <row r="180" spans="2:6" ht="19.5" customHeight="1">
      <c r="B180" s="655"/>
      <c r="C180" s="656"/>
      <c r="D180" s="656"/>
      <c r="E180" s="656"/>
      <c r="F180" s="656"/>
    </row>
    <row r="181" spans="2:6" ht="19.5" customHeight="1">
      <c r="B181" s="655"/>
      <c r="C181" s="656"/>
      <c r="D181" s="656"/>
      <c r="E181" s="656"/>
      <c r="F181" s="656"/>
    </row>
    <row r="182" spans="2:6" ht="19.5" customHeight="1">
      <c r="B182" s="655"/>
      <c r="C182" s="656"/>
      <c r="D182" s="656"/>
      <c r="E182" s="656"/>
      <c r="F182" s="656"/>
    </row>
    <row r="183" spans="2:6" ht="19.5" customHeight="1">
      <c r="B183" s="655"/>
      <c r="C183" s="656"/>
      <c r="D183" s="656"/>
      <c r="E183" s="656"/>
      <c r="F183" s="656"/>
    </row>
    <row r="184" spans="2:6" ht="19.5" customHeight="1">
      <c r="B184" s="655"/>
      <c r="C184" s="656"/>
      <c r="D184" s="656"/>
      <c r="E184" s="656"/>
      <c r="F184" s="656"/>
    </row>
    <row r="185" spans="2:6" ht="19.5" customHeight="1">
      <c r="B185" s="655"/>
      <c r="C185" s="656"/>
      <c r="D185" s="656"/>
      <c r="E185" s="656"/>
      <c r="F185" s="656"/>
    </row>
    <row r="186" spans="2:6" ht="19.5" customHeight="1">
      <c r="B186" s="655"/>
      <c r="C186" s="656"/>
      <c r="D186" s="656"/>
      <c r="E186" s="656"/>
      <c r="F186" s="656"/>
    </row>
    <row r="187" spans="2:6" ht="19.5" customHeight="1">
      <c r="B187" s="655"/>
      <c r="C187" s="656"/>
      <c r="D187" s="656"/>
      <c r="E187" s="656"/>
      <c r="F187" s="656"/>
    </row>
    <row r="188" spans="2:6" ht="19.5" customHeight="1">
      <c r="B188" s="655"/>
      <c r="C188" s="656"/>
      <c r="D188" s="656"/>
      <c r="E188" s="656"/>
      <c r="F188" s="656"/>
    </row>
    <row r="189" spans="2:6" ht="19.5" customHeight="1">
      <c r="B189" s="655"/>
      <c r="C189" s="656"/>
      <c r="D189" s="656"/>
      <c r="E189" s="656"/>
      <c r="F189" s="656"/>
    </row>
    <row r="190" spans="2:6" ht="19.5" customHeight="1">
      <c r="B190" s="655"/>
      <c r="C190" s="656"/>
      <c r="D190" s="656"/>
      <c r="E190" s="656"/>
      <c r="F190" s="656"/>
    </row>
    <row r="191" spans="2:6" ht="19.5" customHeight="1">
      <c r="B191" s="655"/>
      <c r="C191" s="656"/>
      <c r="D191" s="656"/>
      <c r="E191" s="656"/>
      <c r="F191" s="656"/>
    </row>
    <row r="192" spans="2:6" ht="19.5" customHeight="1">
      <c r="B192" s="655"/>
      <c r="C192" s="656"/>
      <c r="D192" s="656"/>
      <c r="E192" s="656"/>
      <c r="F192" s="656"/>
    </row>
    <row r="193" spans="2:6" ht="19.5" customHeight="1">
      <c r="B193" s="655"/>
      <c r="C193" s="656"/>
      <c r="D193" s="656"/>
      <c r="E193" s="656"/>
      <c r="F193" s="656"/>
    </row>
    <row r="194" spans="2:6" ht="19.5" customHeight="1">
      <c r="B194" s="655"/>
      <c r="C194" s="656"/>
      <c r="D194" s="656"/>
      <c r="E194" s="656"/>
      <c r="F194" s="656"/>
    </row>
    <row r="195" spans="2:6" ht="19.5" customHeight="1">
      <c r="B195" s="655"/>
      <c r="C195" s="656"/>
      <c r="D195" s="656"/>
      <c r="E195" s="656"/>
      <c r="F195" s="656"/>
    </row>
    <row r="196" spans="2:6" ht="19.5" customHeight="1">
      <c r="B196" s="655"/>
      <c r="C196" s="656"/>
      <c r="D196" s="656"/>
      <c r="E196" s="656"/>
      <c r="F196" s="656"/>
    </row>
    <row r="197" spans="2:6" ht="19.5" customHeight="1">
      <c r="B197" s="655"/>
      <c r="C197" s="656"/>
      <c r="D197" s="656"/>
      <c r="E197" s="656"/>
      <c r="F197" s="656"/>
    </row>
    <row r="198" spans="2:6" ht="19.5" customHeight="1">
      <c r="B198" s="655"/>
      <c r="C198" s="656"/>
      <c r="D198" s="656"/>
      <c r="E198" s="656"/>
      <c r="F198" s="656"/>
    </row>
    <row r="199" spans="2:6" ht="19.5" customHeight="1">
      <c r="B199" s="655"/>
      <c r="C199" s="656"/>
      <c r="D199" s="656"/>
      <c r="E199" s="656"/>
      <c r="F199" s="656"/>
    </row>
    <row r="200" spans="2:6" ht="19.5" customHeight="1">
      <c r="B200" s="655"/>
      <c r="C200" s="656"/>
      <c r="D200" s="656"/>
      <c r="E200" s="656"/>
      <c r="F200" s="656"/>
    </row>
    <row r="201" spans="2:6" ht="19.5" customHeight="1">
      <c r="B201" s="655"/>
      <c r="C201" s="656"/>
      <c r="D201" s="656"/>
      <c r="E201" s="656"/>
      <c r="F201" s="656"/>
    </row>
    <row r="202" spans="2:6" ht="19.5" customHeight="1">
      <c r="B202" s="655"/>
      <c r="C202" s="656"/>
      <c r="D202" s="656"/>
      <c r="E202" s="656"/>
      <c r="F202" s="656"/>
    </row>
    <row r="203" spans="2:6" ht="19.5" customHeight="1">
      <c r="B203" s="655"/>
      <c r="C203" s="656"/>
      <c r="D203" s="656"/>
      <c r="E203" s="656"/>
      <c r="F203" s="656"/>
    </row>
    <row r="204" spans="2:6" ht="19.5" customHeight="1">
      <c r="B204" s="655"/>
      <c r="C204" s="656"/>
      <c r="D204" s="656"/>
      <c r="E204" s="656"/>
      <c r="F204" s="656"/>
    </row>
    <row r="205" spans="2:6" ht="19.5" customHeight="1">
      <c r="B205" s="655"/>
      <c r="C205" s="656"/>
      <c r="D205" s="656"/>
      <c r="E205" s="656"/>
      <c r="F205" s="656"/>
    </row>
    <row r="206" spans="2:6" ht="19.5" customHeight="1">
      <c r="B206" s="655"/>
      <c r="C206" s="656"/>
      <c r="D206" s="656"/>
      <c r="E206" s="656"/>
      <c r="F206" s="656"/>
    </row>
    <row r="207" spans="2:6" ht="19.5" customHeight="1">
      <c r="B207" s="655"/>
      <c r="C207" s="656"/>
      <c r="D207" s="656"/>
      <c r="E207" s="656"/>
      <c r="F207" s="656"/>
    </row>
    <row r="208" spans="2:6" ht="19.5" customHeight="1">
      <c r="B208" s="655"/>
      <c r="C208" s="656"/>
      <c r="D208" s="656"/>
      <c r="E208" s="656"/>
      <c r="F208" s="656"/>
    </row>
    <row r="209" spans="2:6" ht="19.5" customHeight="1">
      <c r="B209" s="655"/>
      <c r="C209" s="656"/>
      <c r="D209" s="656"/>
      <c r="E209" s="656"/>
      <c r="F209" s="656"/>
    </row>
    <row r="210" spans="2:6" ht="19.5" customHeight="1">
      <c r="B210" s="655"/>
      <c r="C210" s="656"/>
      <c r="D210" s="656"/>
      <c r="E210" s="656"/>
      <c r="F210" s="656"/>
    </row>
    <row r="211" spans="2:6" ht="19.5" customHeight="1">
      <c r="B211" s="655"/>
      <c r="C211" s="656"/>
      <c r="D211" s="656"/>
      <c r="E211" s="656"/>
      <c r="F211" s="656"/>
    </row>
    <row r="212" spans="2:6" ht="19.5" customHeight="1">
      <c r="B212" s="655"/>
      <c r="C212" s="656"/>
      <c r="D212" s="656"/>
      <c r="E212" s="656"/>
      <c r="F212" s="656"/>
    </row>
    <row r="213" spans="2:6" ht="19.5" customHeight="1">
      <c r="B213" s="655"/>
      <c r="C213" s="656"/>
      <c r="D213" s="656"/>
      <c r="E213" s="656"/>
      <c r="F213" s="656"/>
    </row>
    <row r="214" spans="2:6" ht="19.5" customHeight="1">
      <c r="B214" s="655"/>
      <c r="C214" s="656"/>
      <c r="D214" s="656"/>
      <c r="E214" s="656"/>
      <c r="F214" s="656"/>
    </row>
  </sheetData>
  <sheetProtection/>
  <mergeCells count="4">
    <mergeCell ref="A5:A17"/>
    <mergeCell ref="A18:A35"/>
    <mergeCell ref="A36:A39"/>
    <mergeCell ref="A2:F2"/>
  </mergeCells>
  <printOptions/>
  <pageMargins left="0.5905511811023623" right="0.31496062992125984" top="0.6692913385826772" bottom="0.1968503937007874" header="0.31496062992125984" footer="0.1968503937007874"/>
  <pageSetup fitToHeight="1" fitToWidth="1" horizontalDpi="600" verticalDpi="600" orientation="portrait" paperSize="9" scale="83" r:id="rId1"/>
</worksheet>
</file>

<file path=xl/worksheets/sheet25.xml><?xml version="1.0" encoding="utf-8"?>
<worksheet xmlns="http://schemas.openxmlformats.org/spreadsheetml/2006/main" xmlns:r="http://schemas.openxmlformats.org/officeDocument/2006/relationships">
  <dimension ref="A1:E37"/>
  <sheetViews>
    <sheetView view="pageBreakPreview" zoomScaleSheetLayoutView="100" zoomScalePageLayoutView="0" workbookViewId="0" topLeftCell="A7">
      <selection activeCell="C13" sqref="C13"/>
    </sheetView>
  </sheetViews>
  <sheetFormatPr defaultColWidth="9.00390625" defaultRowHeight="13.5"/>
  <cols>
    <col min="1" max="1" width="9.00390625" style="1" customWidth="1"/>
    <col min="2" max="2" width="32.50390625" style="1" bestFit="1" customWidth="1"/>
    <col min="3" max="5" width="16.625" style="1" customWidth="1"/>
    <col min="6" max="16384" width="9.00390625" style="1" customWidth="1"/>
  </cols>
  <sheetData>
    <row r="1" spans="1:5" ht="13.5">
      <c r="A1" s="162" t="s">
        <v>769</v>
      </c>
      <c r="D1" s="1492" t="s">
        <v>600</v>
      </c>
      <c r="E1" s="1492"/>
    </row>
    <row r="2" spans="2:5" ht="27.75" customHeight="1">
      <c r="B2" s="1488" t="s">
        <v>977</v>
      </c>
      <c r="C2" s="1488"/>
      <c r="D2" s="1488"/>
      <c r="E2" s="1488"/>
    </row>
    <row r="3" spans="2:5" ht="13.5" customHeight="1">
      <c r="B3" s="400"/>
      <c r="C3" s="890" t="s">
        <v>1028</v>
      </c>
      <c r="D3" s="400"/>
      <c r="E3" s="400"/>
    </row>
    <row r="4" spans="2:5" ht="14.25">
      <c r="B4" s="401" t="s">
        <v>574</v>
      </c>
      <c r="C4" s="401"/>
      <c r="D4" s="401"/>
      <c r="E4" s="401"/>
    </row>
    <row r="5" spans="2:5" ht="18.75" customHeight="1">
      <c r="B5" s="410" t="s">
        <v>183</v>
      </c>
      <c r="C5" s="1489"/>
      <c r="D5" s="1490"/>
      <c r="E5" s="1491"/>
    </row>
    <row r="6" spans="2:5" ht="18.75" customHeight="1">
      <c r="B6" s="411" t="s">
        <v>575</v>
      </c>
      <c r="C6" s="402"/>
      <c r="D6" s="403"/>
      <c r="E6" s="404"/>
    </row>
    <row r="7" spans="2:5" ht="18.75" customHeight="1">
      <c r="B7" s="412" t="s">
        <v>576</v>
      </c>
      <c r="C7" s="413"/>
      <c r="D7" s="414"/>
      <c r="E7" s="415"/>
    </row>
    <row r="8" spans="2:5" ht="18.75" customHeight="1">
      <c r="B8" s="416" t="s">
        <v>577</v>
      </c>
      <c r="C8" s="417"/>
      <c r="D8" s="418"/>
      <c r="E8" s="419"/>
    </row>
    <row r="9" spans="2:5" ht="18.75" customHeight="1">
      <c r="B9" s="420" t="s">
        <v>578</v>
      </c>
      <c r="C9" s="421"/>
      <c r="D9" s="422"/>
      <c r="E9" s="423"/>
    </row>
    <row r="10" spans="2:5" ht="18.75" customHeight="1">
      <c r="B10" s="424" t="s">
        <v>938</v>
      </c>
      <c r="C10" s="425">
        <f>C7+C8+C9</f>
        <v>0</v>
      </c>
      <c r="D10" s="426">
        <f>D7+D8+D9</f>
        <v>0</v>
      </c>
      <c r="E10" s="427">
        <f>E7+E8+E9</f>
        <v>0</v>
      </c>
    </row>
    <row r="11" spans="2:5" ht="18.75" customHeight="1">
      <c r="B11" s="412" t="s">
        <v>579</v>
      </c>
      <c r="C11" s="413"/>
      <c r="D11" s="414"/>
      <c r="E11" s="415"/>
    </row>
    <row r="12" spans="2:5" ht="18.75" customHeight="1">
      <c r="B12" s="428" t="s">
        <v>580</v>
      </c>
      <c r="C12" s="429"/>
      <c r="D12" s="430"/>
      <c r="E12" s="431"/>
    </row>
    <row r="13" spans="2:5" ht="18.75" customHeight="1">
      <c r="B13" s="428" t="s">
        <v>581</v>
      </c>
      <c r="C13" s="429"/>
      <c r="D13" s="430"/>
      <c r="E13" s="431"/>
    </row>
    <row r="14" spans="2:5" ht="18.75" customHeight="1">
      <c r="B14" s="428" t="s">
        <v>582</v>
      </c>
      <c r="C14" s="429"/>
      <c r="D14" s="430"/>
      <c r="E14" s="431"/>
    </row>
    <row r="15" spans="2:5" ht="18.75" customHeight="1">
      <c r="B15" s="432" t="s">
        <v>583</v>
      </c>
      <c r="C15" s="433"/>
      <c r="D15" s="434"/>
      <c r="E15" s="435"/>
    </row>
    <row r="16" spans="2:5" ht="18.75" customHeight="1">
      <c r="B16" s="436" t="s">
        <v>584</v>
      </c>
      <c r="C16" s="437"/>
      <c r="D16" s="438"/>
      <c r="E16" s="439"/>
    </row>
    <row r="17" spans="2:5" ht="18.75" customHeight="1">
      <c r="B17" s="420" t="s">
        <v>585</v>
      </c>
      <c r="C17" s="421"/>
      <c r="D17" s="422"/>
      <c r="E17" s="423"/>
    </row>
    <row r="18" spans="2:5" ht="18.75" customHeight="1">
      <c r="B18" s="424" t="s">
        <v>939</v>
      </c>
      <c r="C18" s="440">
        <f>+C11+C15+C17</f>
        <v>0</v>
      </c>
      <c r="D18" s="441">
        <f>+D11+D15+D17</f>
        <v>0</v>
      </c>
      <c r="E18" s="442">
        <f>+E11+E15+E17</f>
        <v>0</v>
      </c>
    </row>
    <row r="19" spans="2:5" ht="30" customHeight="1">
      <c r="B19" s="405" t="s">
        <v>586</v>
      </c>
      <c r="C19" s="406"/>
      <c r="D19" s="406"/>
      <c r="E19" s="406"/>
    </row>
    <row r="20" spans="2:5" ht="18.75" customHeight="1">
      <c r="B20" s="410" t="s">
        <v>183</v>
      </c>
      <c r="C20" s="1489"/>
      <c r="D20" s="1490"/>
      <c r="E20" s="1491"/>
    </row>
    <row r="21" spans="2:5" ht="18.75" customHeight="1">
      <c r="B21" s="411" t="s">
        <v>587</v>
      </c>
      <c r="C21" s="407" t="s">
        <v>614</v>
      </c>
      <c r="D21" s="408" t="s">
        <v>614</v>
      </c>
      <c r="E21" s="409" t="s">
        <v>614</v>
      </c>
    </row>
    <row r="22" spans="2:5" ht="18.75" customHeight="1">
      <c r="B22" s="412" t="s">
        <v>588</v>
      </c>
      <c r="C22" s="413"/>
      <c r="D22" s="414"/>
      <c r="E22" s="415"/>
    </row>
    <row r="23" spans="2:5" ht="18.75" customHeight="1">
      <c r="B23" s="428" t="s">
        <v>589</v>
      </c>
      <c r="C23" s="429"/>
      <c r="D23" s="430"/>
      <c r="E23" s="431"/>
    </row>
    <row r="24" spans="2:5" ht="18.75" customHeight="1">
      <c r="B24" s="443" t="s">
        <v>940</v>
      </c>
      <c r="C24" s="444">
        <f>C22-C23</f>
        <v>0</v>
      </c>
      <c r="D24" s="445">
        <f>D22-D23</f>
        <v>0</v>
      </c>
      <c r="E24" s="446">
        <f>E22-E23</f>
        <v>0</v>
      </c>
    </row>
    <row r="25" spans="2:5" ht="18.75" customHeight="1">
      <c r="B25" s="412" t="s">
        <v>590</v>
      </c>
      <c r="C25" s="413"/>
      <c r="D25" s="414"/>
      <c r="E25" s="415"/>
    </row>
    <row r="26" spans="2:5" ht="18.75" customHeight="1">
      <c r="B26" s="443" t="s">
        <v>941</v>
      </c>
      <c r="C26" s="447">
        <f>+C24-C25</f>
        <v>0</v>
      </c>
      <c r="D26" s="448">
        <f>+D24-D25</f>
        <v>0</v>
      </c>
      <c r="E26" s="449">
        <f>+E24-E25</f>
        <v>0</v>
      </c>
    </row>
    <row r="27" spans="2:5" ht="18.75" customHeight="1">
      <c r="B27" s="428" t="s">
        <v>591</v>
      </c>
      <c r="C27" s="450"/>
      <c r="D27" s="451"/>
      <c r="E27" s="452"/>
    </row>
    <row r="28" spans="2:5" ht="18.75" customHeight="1">
      <c r="B28" s="428" t="s">
        <v>592</v>
      </c>
      <c r="C28" s="450"/>
      <c r="D28" s="451"/>
      <c r="E28" s="452"/>
    </row>
    <row r="29" spans="2:5" ht="18.75" customHeight="1">
      <c r="B29" s="428" t="s">
        <v>593</v>
      </c>
      <c r="C29" s="450"/>
      <c r="D29" s="451"/>
      <c r="E29" s="452"/>
    </row>
    <row r="30" spans="2:5" ht="18.75" customHeight="1">
      <c r="B30" s="428" t="s">
        <v>594</v>
      </c>
      <c r="C30" s="450"/>
      <c r="D30" s="451"/>
      <c r="E30" s="452"/>
    </row>
    <row r="31" spans="2:5" ht="18.75" customHeight="1">
      <c r="B31" s="428" t="s">
        <v>595</v>
      </c>
      <c r="C31" s="450"/>
      <c r="D31" s="451"/>
      <c r="E31" s="452"/>
    </row>
    <row r="32" spans="2:5" ht="18.75" customHeight="1">
      <c r="B32" s="443" t="s">
        <v>942</v>
      </c>
      <c r="C32" s="447">
        <f>+C26+C27-C30</f>
        <v>0</v>
      </c>
      <c r="D32" s="448">
        <f>+D26+D27-D30</f>
        <v>0</v>
      </c>
      <c r="E32" s="449">
        <f>+E26+E27-E30</f>
        <v>0</v>
      </c>
    </row>
    <row r="33" spans="2:5" ht="18.75" customHeight="1">
      <c r="B33" s="412" t="s">
        <v>596</v>
      </c>
      <c r="C33" s="453">
        <v>0</v>
      </c>
      <c r="D33" s="454">
        <v>0</v>
      </c>
      <c r="E33" s="455">
        <v>0</v>
      </c>
    </row>
    <row r="34" spans="2:5" ht="18.75" customHeight="1">
      <c r="B34" s="428" t="s">
        <v>597</v>
      </c>
      <c r="C34" s="450">
        <v>0</v>
      </c>
      <c r="D34" s="451">
        <v>0</v>
      </c>
      <c r="E34" s="452">
        <v>0</v>
      </c>
    </row>
    <row r="35" spans="2:5" ht="18.75" customHeight="1">
      <c r="B35" s="443" t="s">
        <v>943</v>
      </c>
      <c r="C35" s="447">
        <f>+C32+C33-C34</f>
        <v>0</v>
      </c>
      <c r="D35" s="448">
        <f>+D32+D33-D34</f>
        <v>0</v>
      </c>
      <c r="E35" s="449">
        <f>+E32+E33-E34</f>
        <v>0</v>
      </c>
    </row>
    <row r="36" spans="2:5" ht="18.75" customHeight="1">
      <c r="B36" s="428" t="s">
        <v>598</v>
      </c>
      <c r="C36" s="456"/>
      <c r="D36" s="457"/>
      <c r="E36" s="458"/>
    </row>
    <row r="37" spans="2:5" ht="18.75" customHeight="1">
      <c r="B37" s="443" t="s">
        <v>944</v>
      </c>
      <c r="C37" s="447">
        <f>+C35-C36</f>
        <v>0</v>
      </c>
      <c r="D37" s="448">
        <f>+D35-D36</f>
        <v>0</v>
      </c>
      <c r="E37" s="449">
        <f>+E35-E36</f>
        <v>0</v>
      </c>
    </row>
  </sheetData>
  <sheetProtection/>
  <mergeCells count="4">
    <mergeCell ref="B2:E2"/>
    <mergeCell ref="C5:E5"/>
    <mergeCell ref="C20:E20"/>
    <mergeCell ref="D1:E1"/>
  </mergeCells>
  <printOptions/>
  <pageMargins left="0.7" right="0.7" top="0.75" bottom="0.75" header="0.3" footer="0.3"/>
  <pageSetup horizontalDpi="600" verticalDpi="600" orientation="portrait" paperSize="9" scale="96" r:id="rId1"/>
</worksheet>
</file>

<file path=xl/worksheets/sheet26.xml><?xml version="1.0" encoding="utf-8"?>
<worksheet xmlns="http://schemas.openxmlformats.org/spreadsheetml/2006/main" xmlns:r="http://schemas.openxmlformats.org/officeDocument/2006/relationships">
  <dimension ref="A1:M92"/>
  <sheetViews>
    <sheetView view="pageBreakPreview" zoomScaleSheetLayoutView="100" workbookViewId="0" topLeftCell="A4">
      <selection activeCell="F9" sqref="F9"/>
    </sheetView>
  </sheetViews>
  <sheetFormatPr defaultColWidth="9.00390625" defaultRowHeight="13.5"/>
  <cols>
    <col min="1" max="9" width="7.375" style="199" customWidth="1"/>
    <col min="10" max="10" width="6.125" style="199" customWidth="1"/>
    <col min="11" max="12" width="7.875" style="199" customWidth="1"/>
    <col min="13" max="16384" width="9.00390625" style="199" customWidth="1"/>
  </cols>
  <sheetData>
    <row r="1" spans="1:10" ht="30" customHeight="1">
      <c r="A1" s="2" t="s">
        <v>517</v>
      </c>
      <c r="B1" s="1"/>
      <c r="C1" s="1"/>
      <c r="D1" s="1"/>
      <c r="E1" s="1"/>
      <c r="F1" s="1"/>
      <c r="G1" s="1"/>
      <c r="H1" s="1"/>
      <c r="I1" s="1"/>
      <c r="J1" s="1"/>
    </row>
    <row r="2" spans="1:12" ht="18" customHeight="1">
      <c r="A2" s="1493" t="s">
        <v>94</v>
      </c>
      <c r="B2" s="1493"/>
      <c r="C2" s="1493"/>
      <c r="D2" s="1493"/>
      <c r="E2" s="1493"/>
      <c r="F2" s="1493"/>
      <c r="G2" s="1493"/>
      <c r="H2" s="1493"/>
      <c r="I2" s="1493"/>
      <c r="J2" s="1493"/>
      <c r="K2" s="1493"/>
      <c r="L2" s="1493"/>
    </row>
    <row r="3" spans="1:11" ht="18" customHeight="1">
      <c r="A3" s="70"/>
      <c r="B3" s="70"/>
      <c r="C3" s="70"/>
      <c r="D3" s="70"/>
      <c r="E3" s="70"/>
      <c r="F3" s="70"/>
      <c r="G3" s="70"/>
      <c r="H3" s="70"/>
      <c r="I3" s="70"/>
      <c r="J3" s="1"/>
      <c r="K3" s="24"/>
    </row>
    <row r="4" spans="1:12" ht="18" customHeight="1">
      <c r="A4" s="1094" t="s">
        <v>95</v>
      </c>
      <c r="B4" s="1094"/>
      <c r="C4" s="1094"/>
      <c r="D4" s="1094"/>
      <c r="E4" s="1094"/>
      <c r="F4" s="1094"/>
      <c r="G4" s="1094"/>
      <c r="H4" s="1094"/>
      <c r="I4" s="1094"/>
      <c r="J4" s="1094"/>
      <c r="K4" s="1094"/>
      <c r="L4" s="1094"/>
    </row>
    <row r="5" spans="1:11" ht="18" customHeight="1">
      <c r="A5" s="1"/>
      <c r="B5" s="1"/>
      <c r="C5" s="1"/>
      <c r="D5" s="1"/>
      <c r="E5" s="1"/>
      <c r="F5" s="1"/>
      <c r="G5" s="1"/>
      <c r="H5" s="1"/>
      <c r="I5" s="1"/>
      <c r="J5" s="1"/>
      <c r="K5" s="24"/>
    </row>
    <row r="6" spans="1:13" ht="18" customHeight="1">
      <c r="A6" s="1"/>
      <c r="B6" s="1"/>
      <c r="C6" s="1"/>
      <c r="D6" s="1"/>
      <c r="E6" s="1"/>
      <c r="F6" s="1"/>
      <c r="G6" s="1"/>
      <c r="H6" s="1"/>
      <c r="I6" s="1"/>
      <c r="J6" s="1"/>
      <c r="K6" s="24"/>
      <c r="L6" s="24"/>
      <c r="M6" s="24"/>
    </row>
    <row r="7" spans="1:13" ht="18" customHeight="1">
      <c r="A7" s="1"/>
      <c r="B7" s="1"/>
      <c r="C7" s="1"/>
      <c r="D7" s="1"/>
      <c r="E7" s="1"/>
      <c r="F7" s="1"/>
      <c r="G7" s="1"/>
      <c r="H7" s="1"/>
      <c r="I7" s="1"/>
      <c r="J7" s="1"/>
      <c r="K7" s="24"/>
      <c r="L7" s="24"/>
      <c r="M7" s="24"/>
    </row>
    <row r="8" spans="1:13" ht="18" customHeight="1">
      <c r="A8" s="1" t="s">
        <v>80</v>
      </c>
      <c r="B8" s="1"/>
      <c r="C8" s="1"/>
      <c r="D8" s="1"/>
      <c r="E8" s="1"/>
      <c r="F8" s="1"/>
      <c r="G8" s="1"/>
      <c r="H8" s="1"/>
      <c r="I8" s="1"/>
      <c r="J8" s="1"/>
      <c r="K8" s="24"/>
      <c r="L8" s="24"/>
      <c r="M8" s="24"/>
    </row>
    <row r="9" spans="1:13" ht="18" customHeight="1">
      <c r="A9" s="1"/>
      <c r="B9" s="1"/>
      <c r="C9" s="1"/>
      <c r="D9" s="1"/>
      <c r="E9" s="1"/>
      <c r="F9" s="1"/>
      <c r="G9" s="1"/>
      <c r="H9" s="1"/>
      <c r="I9" s="70" t="s">
        <v>31</v>
      </c>
      <c r="J9" s="1"/>
      <c r="K9" s="24"/>
      <c r="L9" s="24"/>
      <c r="M9" s="24"/>
    </row>
    <row r="10" spans="1:13" ht="18" customHeight="1">
      <c r="A10" s="1" t="s">
        <v>81</v>
      </c>
      <c r="B10" s="1"/>
      <c r="C10" s="1"/>
      <c r="D10" s="1"/>
      <c r="E10" s="1"/>
      <c r="F10" s="1"/>
      <c r="G10" s="1"/>
      <c r="H10" s="1"/>
      <c r="I10" s="70"/>
      <c r="J10" s="1"/>
      <c r="K10" s="24"/>
      <c r="L10" s="24"/>
      <c r="M10" s="24"/>
    </row>
    <row r="11" spans="1:13" ht="18" customHeight="1">
      <c r="A11" s="1"/>
      <c r="B11" s="1"/>
      <c r="C11" s="1"/>
      <c r="D11" s="1"/>
      <c r="E11" s="1"/>
      <c r="F11" s="1"/>
      <c r="G11" s="1"/>
      <c r="H11" s="1"/>
      <c r="I11" s="70"/>
      <c r="J11" s="1"/>
      <c r="K11" s="24"/>
      <c r="L11" s="24"/>
      <c r="M11" s="24"/>
    </row>
    <row r="12" spans="1:13" ht="18" customHeight="1">
      <c r="A12" s="1" t="s">
        <v>85</v>
      </c>
      <c r="B12" s="1"/>
      <c r="C12" s="1" t="s">
        <v>169</v>
      </c>
      <c r="D12" s="1"/>
      <c r="E12" s="1"/>
      <c r="F12" s="1"/>
      <c r="G12" s="1"/>
      <c r="H12" s="1"/>
      <c r="I12" s="70"/>
      <c r="J12" s="1"/>
      <c r="K12" s="24"/>
      <c r="L12" s="24"/>
      <c r="M12" s="24"/>
    </row>
    <row r="13" spans="1:13" ht="18" customHeight="1">
      <c r="A13" s="1"/>
      <c r="B13" s="1"/>
      <c r="C13" s="1" t="s">
        <v>87</v>
      </c>
      <c r="D13" s="1"/>
      <c r="E13" s="1"/>
      <c r="F13" s="1"/>
      <c r="G13" s="1"/>
      <c r="H13" s="1"/>
      <c r="I13" s="70"/>
      <c r="J13" s="1"/>
      <c r="K13" s="24"/>
      <c r="L13" s="24"/>
      <c r="M13" s="24"/>
    </row>
    <row r="14" spans="1:13" ht="18" customHeight="1">
      <c r="A14" s="1"/>
      <c r="B14" s="1"/>
      <c r="C14" s="1"/>
      <c r="D14" s="1"/>
      <c r="E14" s="1"/>
      <c r="F14" s="1"/>
      <c r="G14" s="1"/>
      <c r="H14" s="1"/>
      <c r="I14" s="70"/>
      <c r="J14" s="1"/>
      <c r="K14" s="24"/>
      <c r="L14" s="24"/>
      <c r="M14" s="24"/>
    </row>
    <row r="15" spans="1:13" ht="18" customHeight="1">
      <c r="A15" s="1"/>
      <c r="B15" s="1"/>
      <c r="C15" s="1"/>
      <c r="D15" s="1"/>
      <c r="E15" s="1"/>
      <c r="F15" s="1"/>
      <c r="G15" s="1"/>
      <c r="H15" s="1"/>
      <c r="I15" s="70"/>
      <c r="J15" s="1"/>
      <c r="K15" s="24"/>
      <c r="L15" s="24"/>
      <c r="M15" s="24"/>
    </row>
    <row r="16" spans="1:13" ht="18" customHeight="1">
      <c r="A16" s="1"/>
      <c r="B16" s="1"/>
      <c r="C16" s="1"/>
      <c r="D16" s="1"/>
      <c r="E16" s="1"/>
      <c r="F16" s="1"/>
      <c r="G16" s="1"/>
      <c r="H16" s="1"/>
      <c r="I16" s="70"/>
      <c r="J16" s="1"/>
      <c r="K16" s="24"/>
      <c r="L16" s="24"/>
      <c r="M16" s="24"/>
    </row>
    <row r="17" spans="1:13" ht="18" customHeight="1">
      <c r="A17" s="1"/>
      <c r="B17" s="1"/>
      <c r="C17" s="1"/>
      <c r="D17" s="1"/>
      <c r="E17" s="1"/>
      <c r="F17" s="1"/>
      <c r="G17" s="1"/>
      <c r="H17" s="1"/>
      <c r="I17" s="70"/>
      <c r="J17" s="1"/>
      <c r="K17" s="24"/>
      <c r="L17" s="24"/>
      <c r="M17" s="24"/>
    </row>
    <row r="18" spans="1:13" ht="18" customHeight="1">
      <c r="A18" s="1" t="s">
        <v>86</v>
      </c>
      <c r="B18" s="1"/>
      <c r="C18" s="1" t="s">
        <v>88</v>
      </c>
      <c r="D18" s="1"/>
      <c r="E18" s="1"/>
      <c r="F18" s="1"/>
      <c r="G18" s="1"/>
      <c r="H18" s="1"/>
      <c r="I18" s="70"/>
      <c r="J18" s="1"/>
      <c r="K18" s="24"/>
      <c r="L18" s="24"/>
      <c r="M18" s="24"/>
    </row>
    <row r="19" spans="1:13" ht="18" customHeight="1">
      <c r="A19" s="1"/>
      <c r="B19" s="1"/>
      <c r="C19" s="1" t="s">
        <v>89</v>
      </c>
      <c r="D19" s="1"/>
      <c r="E19" s="1"/>
      <c r="F19" s="1"/>
      <c r="G19" s="1"/>
      <c r="H19" s="1"/>
      <c r="I19" s="70"/>
      <c r="J19" s="1"/>
      <c r="K19" s="24"/>
      <c r="L19" s="24"/>
      <c r="M19" s="24"/>
    </row>
    <row r="20" spans="1:13" ht="18" customHeight="1">
      <c r="A20" s="1"/>
      <c r="B20" s="1"/>
      <c r="C20" s="1"/>
      <c r="D20" s="1"/>
      <c r="E20" s="1"/>
      <c r="F20" s="1"/>
      <c r="G20" s="1"/>
      <c r="H20" s="1"/>
      <c r="I20" s="70"/>
      <c r="J20" s="1"/>
      <c r="K20" s="24"/>
      <c r="L20" s="24"/>
      <c r="M20" s="24"/>
    </row>
    <row r="21" spans="1:13" ht="18" customHeight="1">
      <c r="A21" s="1"/>
      <c r="B21" s="1"/>
      <c r="C21" s="1"/>
      <c r="D21" s="1"/>
      <c r="E21" s="1"/>
      <c r="F21" s="1"/>
      <c r="G21" s="1"/>
      <c r="H21" s="1"/>
      <c r="I21" s="70"/>
      <c r="J21" s="1"/>
      <c r="K21" s="24"/>
      <c r="L21" s="24"/>
      <c r="M21" s="24"/>
    </row>
    <row r="22" spans="1:13" ht="18" customHeight="1">
      <c r="A22" s="1"/>
      <c r="B22" s="1"/>
      <c r="C22" s="1"/>
      <c r="D22" s="1"/>
      <c r="E22" s="1"/>
      <c r="F22" s="1"/>
      <c r="G22" s="1"/>
      <c r="H22" s="1"/>
      <c r="I22" s="70"/>
      <c r="J22" s="1"/>
      <c r="K22" s="24"/>
      <c r="L22" s="24"/>
      <c r="M22" s="24"/>
    </row>
    <row r="23" spans="1:13" ht="18" customHeight="1">
      <c r="A23" s="1"/>
      <c r="B23" s="1"/>
      <c r="C23" s="1"/>
      <c r="D23" s="1"/>
      <c r="E23" s="1"/>
      <c r="F23" s="1"/>
      <c r="G23" s="1"/>
      <c r="H23" s="1"/>
      <c r="I23" s="70"/>
      <c r="J23" s="1"/>
      <c r="K23" s="24"/>
      <c r="L23" s="24"/>
      <c r="M23" s="24"/>
    </row>
    <row r="24" spans="1:13" ht="18" customHeight="1">
      <c r="A24" s="1"/>
      <c r="B24" s="1"/>
      <c r="C24" s="1"/>
      <c r="D24" s="1"/>
      <c r="E24" s="1"/>
      <c r="F24" s="1"/>
      <c r="G24" s="1"/>
      <c r="H24" s="1"/>
      <c r="I24" s="70"/>
      <c r="J24" s="1"/>
      <c r="K24" s="24"/>
      <c r="L24" s="24"/>
      <c r="M24" s="24"/>
    </row>
    <row r="25" spans="1:13" ht="18" customHeight="1">
      <c r="A25" s="1" t="s">
        <v>82</v>
      </c>
      <c r="B25" s="1"/>
      <c r="C25" s="1"/>
      <c r="D25" s="1"/>
      <c r="E25" s="1"/>
      <c r="F25" s="1"/>
      <c r="G25" s="1"/>
      <c r="H25" s="1" t="s">
        <v>31</v>
      </c>
      <c r="I25" s="70"/>
      <c r="J25" s="1"/>
      <c r="K25" s="24"/>
      <c r="L25" s="24"/>
      <c r="M25" s="24"/>
    </row>
    <row r="26" spans="1:13" ht="18" customHeight="1">
      <c r="A26" s="1"/>
      <c r="B26" s="1"/>
      <c r="C26" s="1"/>
      <c r="D26" s="1"/>
      <c r="E26" s="1"/>
      <c r="F26" s="1"/>
      <c r="G26" s="1"/>
      <c r="H26" s="1"/>
      <c r="I26" s="70"/>
      <c r="J26" s="1"/>
      <c r="K26" s="24"/>
      <c r="L26" s="24"/>
      <c r="M26" s="24"/>
    </row>
    <row r="27" spans="1:13" ht="18" customHeight="1">
      <c r="A27" s="1"/>
      <c r="B27" s="1" t="s">
        <v>90</v>
      </c>
      <c r="C27" s="1"/>
      <c r="D27" s="1"/>
      <c r="E27" s="1"/>
      <c r="F27" s="1"/>
      <c r="G27" s="1" t="s">
        <v>31</v>
      </c>
      <c r="H27" s="1"/>
      <c r="I27" s="70"/>
      <c r="J27" s="1"/>
      <c r="K27" s="24"/>
      <c r="L27" s="24"/>
      <c r="M27" s="24"/>
    </row>
    <row r="28" spans="1:13" ht="18" customHeight="1">
      <c r="A28" s="1"/>
      <c r="B28" s="1"/>
      <c r="C28" s="1" t="s">
        <v>91</v>
      </c>
      <c r="D28" s="1"/>
      <c r="E28" s="1"/>
      <c r="F28" s="1"/>
      <c r="G28" s="1"/>
      <c r="H28" s="1"/>
      <c r="I28" s="70"/>
      <c r="J28" s="1"/>
      <c r="K28" s="24"/>
      <c r="L28" s="24"/>
      <c r="M28" s="24"/>
    </row>
    <row r="29" spans="1:13" ht="18" customHeight="1">
      <c r="A29" s="1"/>
      <c r="B29" s="1"/>
      <c r="C29" s="1" t="s">
        <v>92</v>
      </c>
      <c r="D29" s="1"/>
      <c r="E29" s="1"/>
      <c r="F29" s="1"/>
      <c r="G29" s="1" t="s">
        <v>31</v>
      </c>
      <c r="H29" s="1"/>
      <c r="I29" s="70"/>
      <c r="J29" s="1"/>
      <c r="K29" s="24"/>
      <c r="L29" s="24"/>
      <c r="M29" s="24"/>
    </row>
    <row r="30" spans="1:13" ht="18" customHeight="1">
      <c r="A30" s="1"/>
      <c r="B30" s="1"/>
      <c r="C30" s="1" t="s">
        <v>93</v>
      </c>
      <c r="D30" s="1"/>
      <c r="E30" s="1"/>
      <c r="F30" s="1"/>
      <c r="G30" s="1" t="s">
        <v>31</v>
      </c>
      <c r="H30" s="1"/>
      <c r="I30" s="70"/>
      <c r="J30" s="1"/>
      <c r="K30" s="24"/>
      <c r="L30" s="24"/>
      <c r="M30" s="24"/>
    </row>
    <row r="31" spans="1:13" ht="18" customHeight="1">
      <c r="A31" s="1"/>
      <c r="B31" s="1"/>
      <c r="C31" s="1"/>
      <c r="D31" s="1"/>
      <c r="E31" s="1"/>
      <c r="F31" s="1"/>
      <c r="G31" s="1"/>
      <c r="H31" s="1"/>
      <c r="I31" s="70"/>
      <c r="J31" s="1"/>
      <c r="K31" s="24"/>
      <c r="L31" s="24"/>
      <c r="M31" s="24"/>
    </row>
    <row r="32" spans="1:13" ht="18" customHeight="1">
      <c r="A32" s="1"/>
      <c r="B32" s="1"/>
      <c r="C32" s="1"/>
      <c r="D32" s="1"/>
      <c r="E32" s="1"/>
      <c r="F32" s="1"/>
      <c r="G32" s="1"/>
      <c r="H32" s="1"/>
      <c r="I32" s="70"/>
      <c r="J32" s="1"/>
      <c r="K32" s="24"/>
      <c r="L32" s="24"/>
      <c r="M32" s="24"/>
    </row>
    <row r="33" spans="1:13" ht="18" customHeight="1">
      <c r="A33" s="1" t="s">
        <v>83</v>
      </c>
      <c r="B33" s="1"/>
      <c r="C33" s="1"/>
      <c r="D33" s="1"/>
      <c r="E33" s="1"/>
      <c r="F33" s="1"/>
      <c r="G33" s="1"/>
      <c r="H33" s="1"/>
      <c r="I33" s="1"/>
      <c r="J33" s="1"/>
      <c r="K33" s="24"/>
      <c r="L33" s="24"/>
      <c r="M33" s="24"/>
    </row>
    <row r="34" spans="1:13" ht="18" customHeight="1">
      <c r="A34" s="1"/>
      <c r="B34" s="1"/>
      <c r="C34" s="1"/>
      <c r="D34" s="1"/>
      <c r="E34" s="1"/>
      <c r="F34" s="1"/>
      <c r="G34" s="1"/>
      <c r="H34" s="1"/>
      <c r="I34" s="70" t="s">
        <v>31</v>
      </c>
      <c r="J34" s="1"/>
      <c r="K34" s="24"/>
      <c r="L34" s="24"/>
      <c r="M34" s="24"/>
    </row>
    <row r="35" spans="1:13" ht="18" customHeight="1">
      <c r="A35" s="1"/>
      <c r="B35" s="1"/>
      <c r="C35" s="1"/>
      <c r="D35" s="1"/>
      <c r="E35" s="1"/>
      <c r="F35" s="1"/>
      <c r="G35" s="1"/>
      <c r="H35" s="1"/>
      <c r="I35" s="70"/>
      <c r="J35" s="1"/>
      <c r="K35" s="24"/>
      <c r="L35" s="24"/>
      <c r="M35" s="24"/>
    </row>
    <row r="36" spans="1:13" ht="18" customHeight="1">
      <c r="A36" s="1"/>
      <c r="B36" s="1"/>
      <c r="C36" s="1"/>
      <c r="D36" s="1"/>
      <c r="E36" s="1"/>
      <c r="F36" s="1"/>
      <c r="G36" s="1"/>
      <c r="H36" s="1"/>
      <c r="I36" s="70"/>
      <c r="J36" s="1"/>
      <c r="K36" s="24"/>
      <c r="L36" s="24"/>
      <c r="M36" s="24"/>
    </row>
    <row r="37" spans="1:13" ht="18" customHeight="1">
      <c r="A37" s="1"/>
      <c r="B37" s="1"/>
      <c r="C37" s="1"/>
      <c r="D37" s="1"/>
      <c r="E37" s="1"/>
      <c r="F37" s="1"/>
      <c r="G37" s="1"/>
      <c r="H37" s="1"/>
      <c r="I37" s="70"/>
      <c r="J37" s="1"/>
      <c r="K37" s="24"/>
      <c r="L37" s="24"/>
      <c r="M37" s="24"/>
    </row>
    <row r="38" spans="1:13" ht="18" customHeight="1">
      <c r="A38" s="1" t="s">
        <v>84</v>
      </c>
      <c r="B38" s="1"/>
      <c r="C38" s="1"/>
      <c r="D38" s="1"/>
      <c r="E38" s="1"/>
      <c r="F38" s="1"/>
      <c r="G38" s="1"/>
      <c r="H38" s="1"/>
      <c r="I38" s="70"/>
      <c r="J38" s="1"/>
      <c r="K38" s="24"/>
      <c r="L38" s="24"/>
      <c r="M38" s="24"/>
    </row>
    <row r="39" spans="1:13" ht="18" customHeight="1">
      <c r="A39" s="1"/>
      <c r="B39" s="1"/>
      <c r="C39" s="1"/>
      <c r="D39" s="1"/>
      <c r="E39" s="1"/>
      <c r="F39" s="1"/>
      <c r="G39" s="1"/>
      <c r="H39" s="1"/>
      <c r="I39" s="70" t="s">
        <v>31</v>
      </c>
      <c r="J39" s="1"/>
      <c r="K39" s="24"/>
      <c r="L39" s="24"/>
      <c r="M39" s="24"/>
    </row>
    <row r="40" spans="1:13" ht="18" customHeight="1">
      <c r="A40" s="1"/>
      <c r="B40" s="1"/>
      <c r="C40" s="1"/>
      <c r="D40" s="1"/>
      <c r="E40" s="1"/>
      <c r="F40" s="1"/>
      <c r="G40" s="1"/>
      <c r="H40" s="1"/>
      <c r="I40" s="1"/>
      <c r="J40" s="1"/>
      <c r="K40" s="24"/>
      <c r="L40" s="24"/>
      <c r="M40" s="24"/>
    </row>
    <row r="41" spans="1:13" ht="18" customHeight="1">
      <c r="A41" s="1"/>
      <c r="B41" s="1"/>
      <c r="C41" s="1"/>
      <c r="D41" s="1"/>
      <c r="E41" s="1"/>
      <c r="F41" s="1"/>
      <c r="G41" s="1"/>
      <c r="H41" s="1"/>
      <c r="I41" s="1"/>
      <c r="J41" s="1"/>
      <c r="K41" s="24"/>
      <c r="L41" s="24"/>
      <c r="M41" s="24"/>
    </row>
    <row r="42" spans="1:13" ht="18" customHeight="1">
      <c r="A42" s="1"/>
      <c r="B42" s="1"/>
      <c r="C42" s="1"/>
      <c r="D42" s="1"/>
      <c r="E42" s="1"/>
      <c r="F42" s="1"/>
      <c r="G42" s="1"/>
      <c r="H42" s="1"/>
      <c r="I42" s="1"/>
      <c r="J42" s="1"/>
      <c r="K42" s="24"/>
      <c r="L42" s="24"/>
      <c r="M42" s="24"/>
    </row>
    <row r="43" spans="1:13" ht="13.5">
      <c r="A43" s="1"/>
      <c r="B43" s="1"/>
      <c r="C43" s="1"/>
      <c r="D43" s="1"/>
      <c r="E43" s="1"/>
      <c r="F43" s="1"/>
      <c r="G43" s="1"/>
      <c r="H43" s="1"/>
      <c r="I43" s="1"/>
      <c r="J43" s="1"/>
      <c r="K43" s="24"/>
      <c r="L43" s="24"/>
      <c r="M43" s="24"/>
    </row>
    <row r="44" spans="1:13" ht="13.5">
      <c r="A44" s="1"/>
      <c r="B44" s="1"/>
      <c r="C44" s="1"/>
      <c r="D44" s="1"/>
      <c r="E44" s="1"/>
      <c r="F44" s="1"/>
      <c r="G44" s="1"/>
      <c r="H44" s="1"/>
      <c r="I44" s="1"/>
      <c r="J44" s="1"/>
      <c r="K44" s="24"/>
      <c r="L44" s="24"/>
      <c r="M44" s="24"/>
    </row>
    <row r="45" spans="1:13" ht="13.5">
      <c r="A45" s="1"/>
      <c r="B45" s="1"/>
      <c r="C45" s="1"/>
      <c r="D45" s="1"/>
      <c r="E45" s="1"/>
      <c r="F45" s="1"/>
      <c r="G45" s="1"/>
      <c r="H45" s="1"/>
      <c r="I45" s="1"/>
      <c r="J45" s="1"/>
      <c r="K45" s="24"/>
      <c r="L45" s="24"/>
      <c r="M45" s="24"/>
    </row>
    <row r="46" spans="1:13" ht="13.5">
      <c r="A46" s="1"/>
      <c r="B46" s="1"/>
      <c r="C46" s="1"/>
      <c r="D46" s="1"/>
      <c r="E46" s="1"/>
      <c r="F46" s="1"/>
      <c r="G46" s="1"/>
      <c r="H46" s="1"/>
      <c r="I46" s="1"/>
      <c r="J46" s="1"/>
      <c r="K46" s="24"/>
      <c r="L46" s="24"/>
      <c r="M46" s="24"/>
    </row>
    <row r="47" spans="1:13" ht="13.5">
      <c r="A47" s="1"/>
      <c r="B47" s="1"/>
      <c r="C47" s="1"/>
      <c r="D47" s="1"/>
      <c r="E47" s="1"/>
      <c r="F47" s="1"/>
      <c r="G47" s="1"/>
      <c r="H47" s="1"/>
      <c r="I47" s="1"/>
      <c r="J47" s="1"/>
      <c r="K47" s="24"/>
      <c r="L47" s="24"/>
      <c r="M47" s="24"/>
    </row>
    <row r="48" spans="1:13" ht="13.5">
      <c r="A48" s="1"/>
      <c r="B48" s="1"/>
      <c r="C48" s="1"/>
      <c r="D48" s="1"/>
      <c r="E48" s="1"/>
      <c r="F48" s="1"/>
      <c r="G48" s="1"/>
      <c r="H48" s="1"/>
      <c r="I48" s="1"/>
      <c r="J48" s="1"/>
      <c r="K48" s="24"/>
      <c r="L48" s="24"/>
      <c r="M48" s="24"/>
    </row>
    <row r="49" spans="1:13" ht="13.5">
      <c r="A49" s="1"/>
      <c r="B49" s="1"/>
      <c r="C49" s="1"/>
      <c r="D49" s="1"/>
      <c r="E49" s="1"/>
      <c r="F49" s="1"/>
      <c r="G49" s="1"/>
      <c r="H49" s="1"/>
      <c r="I49" s="1"/>
      <c r="J49" s="1"/>
      <c r="K49" s="24"/>
      <c r="L49" s="24"/>
      <c r="M49" s="24"/>
    </row>
    <row r="50" spans="1:13" ht="13.5">
      <c r="A50" s="1"/>
      <c r="B50" s="1"/>
      <c r="C50" s="1"/>
      <c r="D50" s="1"/>
      <c r="E50" s="1"/>
      <c r="F50" s="1"/>
      <c r="G50" s="1"/>
      <c r="H50" s="1"/>
      <c r="I50" s="1"/>
      <c r="J50" s="1"/>
      <c r="K50" s="24"/>
      <c r="L50" s="24"/>
      <c r="M50" s="24"/>
    </row>
    <row r="51" spans="1:11" ht="13.5">
      <c r="A51" s="1"/>
      <c r="B51" s="1"/>
      <c r="C51" s="1"/>
      <c r="D51" s="1"/>
      <c r="E51" s="1"/>
      <c r="F51" s="1"/>
      <c r="G51" s="1"/>
      <c r="H51" s="1"/>
      <c r="I51" s="1"/>
      <c r="J51" s="1"/>
      <c r="K51" s="24"/>
    </row>
    <row r="52" spans="1:11" ht="13.5">
      <c r="A52" s="1"/>
      <c r="B52" s="1"/>
      <c r="C52" s="1"/>
      <c r="D52" s="1"/>
      <c r="E52" s="1"/>
      <c r="F52" s="1"/>
      <c r="G52" s="1"/>
      <c r="H52" s="1"/>
      <c r="I52" s="1"/>
      <c r="J52" s="1"/>
      <c r="K52" s="24"/>
    </row>
    <row r="53" spans="1:11" ht="13.5">
      <c r="A53" s="1"/>
      <c r="B53" s="1"/>
      <c r="C53" s="1"/>
      <c r="D53" s="1"/>
      <c r="E53" s="1"/>
      <c r="F53" s="1"/>
      <c r="G53" s="1"/>
      <c r="H53" s="1"/>
      <c r="I53" s="1"/>
      <c r="J53" s="1"/>
      <c r="K53" s="24"/>
    </row>
    <row r="54" spans="1:11" ht="13.5">
      <c r="A54" s="1"/>
      <c r="B54" s="1"/>
      <c r="C54" s="1"/>
      <c r="D54" s="1"/>
      <c r="E54" s="1"/>
      <c r="F54" s="1"/>
      <c r="G54" s="1"/>
      <c r="H54" s="1"/>
      <c r="I54" s="1"/>
      <c r="J54" s="1"/>
      <c r="K54" s="24"/>
    </row>
    <row r="55" spans="1:11" ht="13.5">
      <c r="A55" s="1"/>
      <c r="B55" s="1"/>
      <c r="C55" s="1"/>
      <c r="D55" s="1"/>
      <c r="E55" s="1"/>
      <c r="F55" s="1"/>
      <c r="G55" s="1"/>
      <c r="H55" s="1"/>
      <c r="I55" s="1"/>
      <c r="J55" s="1"/>
      <c r="K55" s="24"/>
    </row>
    <row r="56" spans="1:11" ht="13.5">
      <c r="A56" s="1"/>
      <c r="B56" s="1"/>
      <c r="C56" s="1"/>
      <c r="D56" s="1"/>
      <c r="E56" s="1"/>
      <c r="F56" s="1"/>
      <c r="G56" s="1"/>
      <c r="H56" s="1"/>
      <c r="I56" s="1"/>
      <c r="J56" s="1"/>
      <c r="K56" s="24"/>
    </row>
    <row r="57" spans="1:11" ht="13.5">
      <c r="A57" s="1"/>
      <c r="B57" s="1"/>
      <c r="C57" s="1"/>
      <c r="D57" s="1"/>
      <c r="E57" s="1"/>
      <c r="F57" s="1"/>
      <c r="G57" s="1"/>
      <c r="H57" s="1"/>
      <c r="I57" s="1"/>
      <c r="J57" s="1"/>
      <c r="K57" s="24"/>
    </row>
    <row r="58" spans="1:11" ht="13.5">
      <c r="A58" s="1"/>
      <c r="B58" s="1"/>
      <c r="C58" s="1"/>
      <c r="D58" s="1"/>
      <c r="E58" s="1"/>
      <c r="F58" s="1"/>
      <c r="G58" s="1"/>
      <c r="H58" s="1"/>
      <c r="I58" s="1"/>
      <c r="J58" s="1"/>
      <c r="K58" s="24"/>
    </row>
    <row r="59" spans="1:11" ht="13.5">
      <c r="A59" s="1"/>
      <c r="B59" s="1"/>
      <c r="C59" s="1"/>
      <c r="D59" s="1"/>
      <c r="E59" s="1"/>
      <c r="F59" s="1"/>
      <c r="G59" s="1"/>
      <c r="H59" s="1"/>
      <c r="I59" s="1"/>
      <c r="J59" s="1"/>
      <c r="K59" s="24"/>
    </row>
    <row r="60" spans="1:11" ht="13.5">
      <c r="A60" s="1"/>
      <c r="B60" s="1"/>
      <c r="C60" s="1"/>
      <c r="D60" s="1"/>
      <c r="E60" s="1"/>
      <c r="F60" s="1"/>
      <c r="G60" s="1"/>
      <c r="H60" s="1"/>
      <c r="I60" s="1"/>
      <c r="J60" s="1"/>
      <c r="K60" s="24"/>
    </row>
    <row r="61" spans="1:11" ht="13.5">
      <c r="A61" s="1"/>
      <c r="B61" s="1"/>
      <c r="C61" s="1"/>
      <c r="D61" s="1"/>
      <c r="E61" s="1"/>
      <c r="F61" s="1"/>
      <c r="G61" s="1"/>
      <c r="H61" s="1"/>
      <c r="I61" s="1"/>
      <c r="J61" s="1"/>
      <c r="K61" s="24"/>
    </row>
    <row r="62" spans="1:11" ht="13.5">
      <c r="A62" s="1"/>
      <c r="B62" s="1"/>
      <c r="C62" s="1"/>
      <c r="D62" s="1"/>
      <c r="E62" s="1"/>
      <c r="F62" s="1"/>
      <c r="G62" s="1"/>
      <c r="H62" s="1"/>
      <c r="I62" s="1"/>
      <c r="J62" s="1"/>
      <c r="K62" s="24"/>
    </row>
    <row r="63" spans="1:11" ht="13.5">
      <c r="A63" s="1"/>
      <c r="B63" s="1"/>
      <c r="C63" s="1"/>
      <c r="D63" s="1"/>
      <c r="E63" s="1"/>
      <c r="F63" s="1"/>
      <c r="G63" s="1"/>
      <c r="H63" s="1"/>
      <c r="I63" s="1"/>
      <c r="J63" s="1"/>
      <c r="K63" s="24"/>
    </row>
    <row r="64" spans="1:11" ht="13.5">
      <c r="A64" s="1"/>
      <c r="B64" s="1"/>
      <c r="C64" s="1"/>
      <c r="D64" s="1"/>
      <c r="E64" s="1"/>
      <c r="F64" s="1"/>
      <c r="G64" s="1"/>
      <c r="H64" s="1"/>
      <c r="I64" s="1"/>
      <c r="J64" s="1"/>
      <c r="K64" s="24"/>
    </row>
    <row r="65" spans="1:11" ht="13.5">
      <c r="A65" s="1"/>
      <c r="B65" s="1"/>
      <c r="C65" s="1"/>
      <c r="D65" s="1"/>
      <c r="E65" s="1"/>
      <c r="F65" s="1"/>
      <c r="G65" s="1"/>
      <c r="H65" s="1"/>
      <c r="I65" s="1"/>
      <c r="J65" s="1"/>
      <c r="K65" s="24"/>
    </row>
    <row r="66" spans="1:11" ht="13.5">
      <c r="A66" s="1"/>
      <c r="B66" s="1"/>
      <c r="C66" s="1"/>
      <c r="D66" s="1"/>
      <c r="E66" s="1"/>
      <c r="F66" s="1"/>
      <c r="G66" s="1"/>
      <c r="H66" s="1"/>
      <c r="I66" s="1"/>
      <c r="J66" s="1"/>
      <c r="K66" s="24"/>
    </row>
    <row r="67" spans="1:11" ht="13.5">
      <c r="A67" s="1"/>
      <c r="B67" s="1"/>
      <c r="C67" s="1"/>
      <c r="D67" s="1"/>
      <c r="E67" s="1"/>
      <c r="F67" s="1"/>
      <c r="G67" s="1"/>
      <c r="H67" s="1"/>
      <c r="I67" s="1"/>
      <c r="J67" s="1"/>
      <c r="K67" s="24"/>
    </row>
    <row r="68" spans="1:11" ht="13.5">
      <c r="A68" s="1"/>
      <c r="B68" s="1"/>
      <c r="C68" s="1"/>
      <c r="D68" s="1"/>
      <c r="E68" s="1"/>
      <c r="F68" s="1"/>
      <c r="G68" s="1"/>
      <c r="H68" s="1"/>
      <c r="I68" s="1"/>
      <c r="J68" s="1"/>
      <c r="K68" s="24"/>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row r="89" spans="1:10" ht="13.5">
      <c r="A89" s="1"/>
      <c r="B89" s="1"/>
      <c r="C89" s="1"/>
      <c r="D89" s="1"/>
      <c r="E89" s="1"/>
      <c r="F89" s="1"/>
      <c r="G89" s="1"/>
      <c r="H89" s="1"/>
      <c r="I89" s="1"/>
      <c r="J89" s="1"/>
    </row>
    <row r="90" spans="1:10" ht="13.5">
      <c r="A90" s="1"/>
      <c r="B90" s="1"/>
      <c r="C90" s="1"/>
      <c r="D90" s="1"/>
      <c r="E90" s="1"/>
      <c r="F90" s="1"/>
      <c r="G90" s="1"/>
      <c r="H90" s="1"/>
      <c r="I90" s="1"/>
      <c r="J90" s="1"/>
    </row>
    <row r="91" spans="1:10" ht="13.5">
      <c r="A91" s="1"/>
      <c r="B91" s="1"/>
      <c r="C91" s="1"/>
      <c r="D91" s="1"/>
      <c r="E91" s="1"/>
      <c r="F91" s="1"/>
      <c r="G91" s="1"/>
      <c r="H91" s="1"/>
      <c r="I91" s="1"/>
      <c r="J91" s="1"/>
    </row>
    <row r="92" spans="1:10" ht="13.5">
      <c r="A92" s="1"/>
      <c r="B92" s="1"/>
      <c r="C92" s="1"/>
      <c r="D92" s="1"/>
      <c r="E92" s="1"/>
      <c r="F92" s="1"/>
      <c r="G92" s="1"/>
      <c r="H92" s="1"/>
      <c r="I92" s="1"/>
      <c r="J92" s="1"/>
    </row>
  </sheetData>
  <sheetProtection/>
  <mergeCells count="2">
    <mergeCell ref="A2:L2"/>
    <mergeCell ref="A4:L4"/>
  </mergeCells>
  <printOptions/>
  <pageMargins left="0.7" right="0.7" top="0.75" bottom="0.75" header="0.3" footer="0.3"/>
  <pageSetup firstPageNumber="1" useFirstPageNumber="1"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M36"/>
  <sheetViews>
    <sheetView view="pageBreakPreview" zoomScaleSheetLayoutView="100" workbookViewId="0" topLeftCell="A1">
      <selection activeCell="H14" sqref="H14"/>
    </sheetView>
  </sheetViews>
  <sheetFormatPr defaultColWidth="9.00390625" defaultRowHeight="13.5"/>
  <cols>
    <col min="1" max="3" width="10.625" style="199" customWidth="1"/>
    <col min="4" max="4" width="8.75390625" style="199" customWidth="1"/>
    <col min="5" max="5" width="5.125" style="199" customWidth="1"/>
    <col min="6" max="6" width="8.625" style="199" customWidth="1"/>
    <col min="7" max="7" width="5.125" style="199" customWidth="1"/>
    <col min="8" max="8" width="17.625" style="199" customWidth="1"/>
    <col min="9" max="9" width="12.625" style="199" customWidth="1"/>
    <col min="10" max="11" width="11.625" style="199" customWidth="1"/>
    <col min="12" max="13" width="9.125" style="199" customWidth="1"/>
    <col min="14" max="16384" width="9.00390625" style="199" customWidth="1"/>
  </cols>
  <sheetData>
    <row r="1" spans="1:13" ht="13.5">
      <c r="A1" s="2" t="s">
        <v>567</v>
      </c>
      <c r="B1" s="2"/>
      <c r="C1" s="2"/>
      <c r="D1" s="2"/>
      <c r="E1" s="2"/>
      <c r="F1" s="2"/>
      <c r="G1" s="2"/>
      <c r="H1" s="2"/>
      <c r="I1" s="2"/>
      <c r="J1" s="2"/>
      <c r="K1" s="2"/>
      <c r="L1" s="2"/>
      <c r="M1" s="2"/>
    </row>
    <row r="2" spans="1:13" ht="17.25">
      <c r="A2" s="1094" t="s">
        <v>99</v>
      </c>
      <c r="B2" s="1094"/>
      <c r="C2" s="1094"/>
      <c r="D2" s="1094"/>
      <c r="E2" s="1094"/>
      <c r="F2" s="1094"/>
      <c r="G2" s="1094"/>
      <c r="H2" s="1094"/>
      <c r="I2" s="1094"/>
      <c r="J2" s="1094"/>
      <c r="K2" s="1094"/>
      <c r="L2" s="1094"/>
      <c r="M2" s="1094"/>
    </row>
    <row r="3" spans="1:13" ht="14.25">
      <c r="A3" s="23" t="s">
        <v>44</v>
      </c>
      <c r="B3" s="2"/>
      <c r="C3" s="2"/>
      <c r="D3" s="2"/>
      <c r="E3" s="2"/>
      <c r="F3" s="2"/>
      <c r="G3" s="2"/>
      <c r="H3" s="2"/>
      <c r="I3" s="2"/>
      <c r="J3" s="2"/>
      <c r="K3" s="2"/>
      <c r="L3" s="2"/>
      <c r="M3" s="2"/>
    </row>
    <row r="4" spans="1:13" ht="13.5">
      <c r="A4" s="2"/>
      <c r="B4" s="2"/>
      <c r="C4" s="2"/>
      <c r="D4" s="2"/>
      <c r="E4" s="2"/>
      <c r="F4" s="2"/>
      <c r="G4" s="2"/>
      <c r="H4" s="2"/>
      <c r="I4" s="2"/>
      <c r="J4" s="2"/>
      <c r="K4" s="2"/>
      <c r="L4" s="2"/>
      <c r="M4" s="2"/>
    </row>
    <row r="5" spans="1:13" ht="12" customHeight="1">
      <c r="A5" s="1500" t="s">
        <v>45</v>
      </c>
      <c r="B5" s="1500" t="s">
        <v>46</v>
      </c>
      <c r="C5" s="1500" t="s">
        <v>47</v>
      </c>
      <c r="D5" s="1322" t="s">
        <v>48</v>
      </c>
      <c r="E5" s="1323"/>
      <c r="F5" s="1322" t="s">
        <v>49</v>
      </c>
      <c r="G5" s="1323"/>
      <c r="H5" s="1414" t="s">
        <v>50</v>
      </c>
      <c r="I5" s="951"/>
      <c r="J5" s="1500" t="s">
        <v>39</v>
      </c>
      <c r="K5" s="1500" t="s">
        <v>41</v>
      </c>
      <c r="L5" s="22" t="s">
        <v>54</v>
      </c>
      <c r="M5" s="1500" t="s">
        <v>43</v>
      </c>
    </row>
    <row r="6" spans="1:13" ht="12" customHeight="1">
      <c r="A6" s="1494"/>
      <c r="B6" s="1494"/>
      <c r="C6" s="1494"/>
      <c r="D6" s="1320"/>
      <c r="E6" s="1321"/>
      <c r="F6" s="1320"/>
      <c r="G6" s="1321"/>
      <c r="H6" s="952"/>
      <c r="I6" s="953"/>
      <c r="J6" s="1494"/>
      <c r="K6" s="1494"/>
      <c r="L6" s="18" t="s">
        <v>42</v>
      </c>
      <c r="M6" s="1494"/>
    </row>
    <row r="7" spans="1:13" ht="12" customHeight="1">
      <c r="A7" s="1494" t="s">
        <v>38</v>
      </c>
      <c r="B7" s="1494"/>
      <c r="C7" s="1494"/>
      <c r="D7" s="1333" t="s">
        <v>232</v>
      </c>
      <c r="E7" s="1335"/>
      <c r="F7" s="1333" t="s">
        <v>233</v>
      </c>
      <c r="G7" s="1335"/>
      <c r="H7" s="1500" t="s">
        <v>51</v>
      </c>
      <c r="I7" s="1500" t="s">
        <v>52</v>
      </c>
      <c r="J7" s="1498" t="s">
        <v>40</v>
      </c>
      <c r="K7" s="1501" t="s">
        <v>53</v>
      </c>
      <c r="L7" s="1494" t="s">
        <v>55</v>
      </c>
      <c r="M7" s="1494" t="s">
        <v>55</v>
      </c>
    </row>
    <row r="8" spans="1:13" ht="12" customHeight="1">
      <c r="A8" s="1495"/>
      <c r="B8" s="1495"/>
      <c r="C8" s="1495"/>
      <c r="D8" s="1496"/>
      <c r="E8" s="1497"/>
      <c r="F8" s="1496"/>
      <c r="G8" s="1497"/>
      <c r="H8" s="1495"/>
      <c r="I8" s="1495"/>
      <c r="J8" s="1499"/>
      <c r="K8" s="949"/>
      <c r="L8" s="1495"/>
      <c r="M8" s="1495"/>
    </row>
    <row r="9" spans="1:13" ht="18" customHeight="1">
      <c r="A9" s="3"/>
      <c r="B9" s="9"/>
      <c r="C9" s="4"/>
      <c r="D9" s="3"/>
      <c r="E9" s="20"/>
      <c r="F9" s="4"/>
      <c r="G9" s="20"/>
      <c r="H9" s="9"/>
      <c r="I9" s="4"/>
      <c r="J9" s="9"/>
      <c r="K9" s="4"/>
      <c r="L9" s="9"/>
      <c r="M9" s="5"/>
    </row>
    <row r="10" spans="1:13" ht="18" customHeight="1">
      <c r="A10" s="6"/>
      <c r="B10" s="10"/>
      <c r="C10" s="7"/>
      <c r="D10" s="6"/>
      <c r="E10" s="21"/>
      <c r="F10" s="7"/>
      <c r="G10" s="21"/>
      <c r="H10" s="10"/>
      <c r="I10" s="7"/>
      <c r="J10" s="10"/>
      <c r="K10" s="7"/>
      <c r="L10" s="10"/>
      <c r="M10" s="8"/>
    </row>
    <row r="11" spans="1:13" ht="18" customHeight="1">
      <c r="A11" s="3"/>
      <c r="B11" s="9"/>
      <c r="C11" s="4"/>
      <c r="D11" s="3"/>
      <c r="E11" s="20"/>
      <c r="F11" s="4"/>
      <c r="G11" s="20"/>
      <c r="H11" s="9"/>
      <c r="I11" s="4"/>
      <c r="J11" s="9"/>
      <c r="K11" s="4"/>
      <c r="L11" s="9"/>
      <c r="M11" s="5"/>
    </row>
    <row r="12" spans="1:13" ht="18" customHeight="1">
      <c r="A12" s="6"/>
      <c r="B12" s="10"/>
      <c r="C12" s="7"/>
      <c r="D12" s="6"/>
      <c r="E12" s="21"/>
      <c r="F12" s="7"/>
      <c r="G12" s="21"/>
      <c r="H12" s="10"/>
      <c r="I12" s="7"/>
      <c r="J12" s="10"/>
      <c r="K12" s="7"/>
      <c r="L12" s="10"/>
      <c r="M12" s="8"/>
    </row>
    <row r="13" spans="1:13" ht="18" customHeight="1">
      <c r="A13" s="3"/>
      <c r="B13" s="9"/>
      <c r="C13" s="4"/>
      <c r="D13" s="3"/>
      <c r="E13" s="20"/>
      <c r="F13" s="4"/>
      <c r="G13" s="20"/>
      <c r="H13" s="9"/>
      <c r="I13" s="4"/>
      <c r="J13" s="9"/>
      <c r="K13" s="4"/>
      <c r="L13" s="9"/>
      <c r="M13" s="5"/>
    </row>
    <row r="14" spans="1:13" ht="18" customHeight="1">
      <c r="A14" s="6"/>
      <c r="B14" s="10"/>
      <c r="C14" s="7"/>
      <c r="D14" s="6"/>
      <c r="E14" s="21"/>
      <c r="F14" s="7"/>
      <c r="G14" s="21"/>
      <c r="H14" s="10"/>
      <c r="I14" s="7"/>
      <c r="J14" s="10"/>
      <c r="K14" s="7"/>
      <c r="L14" s="10"/>
      <c r="M14" s="8"/>
    </row>
    <row r="15" spans="1:13" ht="18" customHeight="1">
      <c r="A15" s="3"/>
      <c r="B15" s="9"/>
      <c r="C15" s="4"/>
      <c r="D15" s="3"/>
      <c r="E15" s="20"/>
      <c r="F15" s="4"/>
      <c r="G15" s="20"/>
      <c r="H15" s="9"/>
      <c r="I15" s="4"/>
      <c r="J15" s="9"/>
      <c r="K15" s="4"/>
      <c r="L15" s="9"/>
      <c r="M15" s="5"/>
    </row>
    <row r="16" spans="1:13" ht="18" customHeight="1">
      <c r="A16" s="6"/>
      <c r="B16" s="10"/>
      <c r="C16" s="7"/>
      <c r="D16" s="6"/>
      <c r="E16" s="21"/>
      <c r="F16" s="7"/>
      <c r="G16" s="21"/>
      <c r="H16" s="10"/>
      <c r="I16" s="7"/>
      <c r="J16" s="10"/>
      <c r="K16" s="7"/>
      <c r="L16" s="10"/>
      <c r="M16" s="8"/>
    </row>
    <row r="17" spans="1:13" ht="18" customHeight="1">
      <c r="A17" s="3"/>
      <c r="B17" s="9"/>
      <c r="C17" s="4"/>
      <c r="D17" s="3"/>
      <c r="E17" s="20"/>
      <c r="F17" s="4"/>
      <c r="G17" s="20"/>
      <c r="H17" s="9"/>
      <c r="I17" s="4"/>
      <c r="J17" s="9"/>
      <c r="K17" s="4"/>
      <c r="L17" s="9"/>
      <c r="M17" s="5"/>
    </row>
    <row r="18" spans="1:13" ht="18" customHeight="1">
      <c r="A18" s="6"/>
      <c r="B18" s="10"/>
      <c r="C18" s="7"/>
      <c r="D18" s="6"/>
      <c r="E18" s="21"/>
      <c r="F18" s="7"/>
      <c r="G18" s="21"/>
      <c r="H18" s="10"/>
      <c r="I18" s="7"/>
      <c r="J18" s="10"/>
      <c r="K18" s="7"/>
      <c r="L18" s="10"/>
      <c r="M18" s="8"/>
    </row>
    <row r="19" spans="1:13" ht="18" customHeight="1">
      <c r="A19" s="3"/>
      <c r="B19" s="9"/>
      <c r="C19" s="4"/>
      <c r="D19" s="3"/>
      <c r="E19" s="20"/>
      <c r="F19" s="4"/>
      <c r="G19" s="20"/>
      <c r="H19" s="9"/>
      <c r="I19" s="4"/>
      <c r="J19" s="9"/>
      <c r="K19" s="4"/>
      <c r="L19" s="9"/>
      <c r="M19" s="5"/>
    </row>
    <row r="20" spans="1:13" ht="18" customHeight="1">
      <c r="A20" s="6"/>
      <c r="B20" s="10"/>
      <c r="C20" s="7"/>
      <c r="D20" s="6"/>
      <c r="E20" s="21"/>
      <c r="F20" s="7"/>
      <c r="G20" s="21"/>
      <c r="H20" s="10"/>
      <c r="I20" s="7"/>
      <c r="J20" s="10"/>
      <c r="K20" s="7"/>
      <c r="L20" s="10"/>
      <c r="M20" s="8"/>
    </row>
    <row r="21" spans="1:13" ht="18" customHeight="1">
      <c r="A21" s="3"/>
      <c r="B21" s="9"/>
      <c r="C21" s="4"/>
      <c r="D21" s="3"/>
      <c r="E21" s="20"/>
      <c r="F21" s="4"/>
      <c r="G21" s="20"/>
      <c r="H21" s="9"/>
      <c r="I21" s="4"/>
      <c r="J21" s="9"/>
      <c r="K21" s="4"/>
      <c r="L21" s="9"/>
      <c r="M21" s="5"/>
    </row>
    <row r="22" spans="1:13" ht="18" customHeight="1">
      <c r="A22" s="6"/>
      <c r="B22" s="10"/>
      <c r="C22" s="7"/>
      <c r="D22" s="6"/>
      <c r="E22" s="21"/>
      <c r="F22" s="7"/>
      <c r="G22" s="21"/>
      <c r="H22" s="10"/>
      <c r="I22" s="7"/>
      <c r="J22" s="10"/>
      <c r="K22" s="7"/>
      <c r="L22" s="10"/>
      <c r="M22" s="8"/>
    </row>
    <row r="23" spans="1:13" ht="18" customHeight="1">
      <c r="A23" s="3"/>
      <c r="B23" s="9"/>
      <c r="C23" s="4"/>
      <c r="D23" s="3"/>
      <c r="E23" s="20"/>
      <c r="F23" s="4"/>
      <c r="G23" s="20"/>
      <c r="H23" s="9"/>
      <c r="I23" s="4"/>
      <c r="J23" s="9"/>
      <c r="K23" s="4"/>
      <c r="L23" s="9"/>
      <c r="M23" s="5"/>
    </row>
    <row r="24" spans="1:13" ht="18" customHeight="1">
      <c r="A24" s="6"/>
      <c r="B24" s="10"/>
      <c r="C24" s="7"/>
      <c r="D24" s="6"/>
      <c r="E24" s="21"/>
      <c r="F24" s="7"/>
      <c r="G24" s="21"/>
      <c r="H24" s="10"/>
      <c r="I24" s="7"/>
      <c r="J24" s="10"/>
      <c r="K24" s="7"/>
      <c r="L24" s="10"/>
      <c r="M24" s="8"/>
    </row>
    <row r="25" spans="1:13" ht="18" customHeight="1">
      <c r="A25" s="3"/>
      <c r="B25" s="9"/>
      <c r="C25" s="4"/>
      <c r="D25" s="3"/>
      <c r="E25" s="20"/>
      <c r="F25" s="4"/>
      <c r="G25" s="20"/>
      <c r="H25" s="9"/>
      <c r="I25" s="4"/>
      <c r="J25" s="9"/>
      <c r="K25" s="4"/>
      <c r="L25" s="9"/>
      <c r="M25" s="5"/>
    </row>
    <row r="26" spans="1:13" ht="18" customHeight="1">
      <c r="A26" s="6"/>
      <c r="B26" s="10"/>
      <c r="C26" s="7"/>
      <c r="D26" s="6"/>
      <c r="E26" s="21"/>
      <c r="F26" s="7"/>
      <c r="G26" s="21"/>
      <c r="H26" s="10"/>
      <c r="I26" s="7"/>
      <c r="J26" s="10"/>
      <c r="K26" s="7"/>
      <c r="L26" s="10"/>
      <c r="M26" s="8"/>
    </row>
    <row r="27" spans="1:13" ht="13.5">
      <c r="A27" s="2"/>
      <c r="B27" s="2"/>
      <c r="C27" s="2"/>
      <c r="D27" s="2"/>
      <c r="E27" s="2"/>
      <c r="F27" s="2"/>
      <c r="G27" s="2"/>
      <c r="H27" s="2"/>
      <c r="I27" s="2"/>
      <c r="J27" s="2"/>
      <c r="K27" s="2"/>
      <c r="L27" s="2"/>
      <c r="M27" s="2"/>
    </row>
    <row r="28" spans="1:13" ht="13.5">
      <c r="A28" s="2" t="s">
        <v>564</v>
      </c>
      <c r="B28" s="2"/>
      <c r="C28" s="2"/>
      <c r="D28" s="2"/>
      <c r="E28" s="2"/>
      <c r="F28" s="2"/>
      <c r="G28" s="2"/>
      <c r="H28" s="2"/>
      <c r="I28" s="2"/>
      <c r="J28" s="2"/>
      <c r="K28" s="2"/>
      <c r="L28" s="2"/>
      <c r="M28" s="2"/>
    </row>
    <row r="29" spans="1:13" ht="13.5">
      <c r="A29" s="2" t="s">
        <v>56</v>
      </c>
      <c r="B29" s="2"/>
      <c r="C29" s="2"/>
      <c r="D29" s="2"/>
      <c r="E29" s="2"/>
      <c r="F29" s="2"/>
      <c r="G29" s="2"/>
      <c r="H29" s="2"/>
      <c r="I29" s="2"/>
      <c r="J29" s="2"/>
      <c r="K29" s="2"/>
      <c r="L29" s="2"/>
      <c r="M29" s="2"/>
    </row>
    <row r="30" spans="1:13" ht="13.5">
      <c r="A30" s="2" t="s">
        <v>565</v>
      </c>
      <c r="B30" s="2"/>
      <c r="C30" s="2"/>
      <c r="D30" s="2"/>
      <c r="E30" s="2"/>
      <c r="F30" s="2"/>
      <c r="G30" s="2"/>
      <c r="H30" s="2"/>
      <c r="I30" s="2"/>
      <c r="J30" s="2"/>
      <c r="K30" s="2"/>
      <c r="L30" s="2"/>
      <c r="M30" s="2"/>
    </row>
    <row r="31" spans="1:13" ht="13.5">
      <c r="A31" s="2"/>
      <c r="B31" s="2"/>
      <c r="C31" s="2"/>
      <c r="D31" s="2"/>
      <c r="E31" s="2"/>
      <c r="F31" s="2"/>
      <c r="G31" s="2"/>
      <c r="H31" s="2"/>
      <c r="I31" s="2"/>
      <c r="J31" s="2"/>
      <c r="K31" s="2"/>
      <c r="L31" s="2"/>
      <c r="M31" s="2"/>
    </row>
    <row r="32" spans="1:13" ht="13.5">
      <c r="A32" s="2"/>
      <c r="B32" s="2"/>
      <c r="C32" s="2"/>
      <c r="D32" s="2"/>
      <c r="E32" s="2"/>
      <c r="F32" s="2"/>
      <c r="G32" s="2"/>
      <c r="H32" s="2"/>
      <c r="I32" s="2"/>
      <c r="J32" s="2"/>
      <c r="K32" s="2"/>
      <c r="L32" s="2"/>
      <c r="M32" s="2"/>
    </row>
    <row r="33" spans="1:13" ht="13.5">
      <c r="A33" s="2"/>
      <c r="B33" s="2"/>
      <c r="C33" s="2"/>
      <c r="D33" s="2"/>
      <c r="E33" s="2"/>
      <c r="F33" s="2"/>
      <c r="G33" s="2"/>
      <c r="H33" s="2"/>
      <c r="I33" s="2"/>
      <c r="J33" s="2"/>
      <c r="K33" s="2"/>
      <c r="L33" s="2"/>
      <c r="M33" s="2"/>
    </row>
    <row r="34" spans="1:13" ht="13.5">
      <c r="A34" s="2"/>
      <c r="B34" s="2"/>
      <c r="C34" s="2"/>
      <c r="D34" s="2"/>
      <c r="E34" s="2"/>
      <c r="F34" s="2"/>
      <c r="G34" s="2"/>
      <c r="H34" s="2"/>
      <c r="I34" s="2"/>
      <c r="J34" s="2"/>
      <c r="K34" s="2"/>
      <c r="L34" s="2"/>
      <c r="M34" s="2"/>
    </row>
    <row r="35" spans="1:13" ht="13.5">
      <c r="A35" s="2"/>
      <c r="B35" s="2"/>
      <c r="C35" s="2"/>
      <c r="D35" s="2"/>
      <c r="E35" s="2"/>
      <c r="F35" s="2"/>
      <c r="G35" s="2"/>
      <c r="H35" s="2"/>
      <c r="I35" s="2"/>
      <c r="J35" s="2"/>
      <c r="K35" s="2"/>
      <c r="L35" s="2"/>
      <c r="M35" s="2"/>
    </row>
    <row r="36" spans="1:13" ht="13.5">
      <c r="A36" s="2"/>
      <c r="B36" s="2"/>
      <c r="C36" s="2"/>
      <c r="D36" s="2"/>
      <c r="E36" s="2"/>
      <c r="F36" s="2"/>
      <c r="G36" s="2"/>
      <c r="H36" s="2"/>
      <c r="I36" s="2"/>
      <c r="J36" s="2"/>
      <c r="K36" s="2"/>
      <c r="L36" s="2"/>
      <c r="M36" s="2"/>
    </row>
  </sheetData>
  <sheetProtection/>
  <mergeCells count="19">
    <mergeCell ref="A2:M2"/>
    <mergeCell ref="I7:I8"/>
    <mergeCell ref="J5:J6"/>
    <mergeCell ref="D7:E8"/>
    <mergeCell ref="B5:B8"/>
    <mergeCell ref="A5:A6"/>
    <mergeCell ref="A7:A8"/>
    <mergeCell ref="D5:E6"/>
    <mergeCell ref="C5:C8"/>
    <mergeCell ref="M5:M6"/>
    <mergeCell ref="L7:L8"/>
    <mergeCell ref="M7:M8"/>
    <mergeCell ref="F7:G8"/>
    <mergeCell ref="J7:J8"/>
    <mergeCell ref="K5:K6"/>
    <mergeCell ref="F5:G6"/>
    <mergeCell ref="K7:K8"/>
    <mergeCell ref="H5:I6"/>
    <mergeCell ref="H7:H8"/>
  </mergeCells>
  <printOptions/>
  <pageMargins left="0.7" right="0.7" top="0.75" bottom="0.75" header="0.3" footer="0.3"/>
  <pageSetup firstPageNumber="1" useFirstPageNumber="1"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K88"/>
  <sheetViews>
    <sheetView view="pageBreakPreview" zoomScaleSheetLayoutView="100" workbookViewId="0" topLeftCell="A1">
      <selection activeCell="E8" sqref="E8"/>
    </sheetView>
  </sheetViews>
  <sheetFormatPr defaultColWidth="9.00390625" defaultRowHeight="13.5"/>
  <cols>
    <col min="1" max="1" width="3.375" style="199" customWidth="1"/>
    <col min="2" max="10" width="8.375" style="199" customWidth="1"/>
    <col min="11" max="11" width="3.75390625" style="199" customWidth="1"/>
    <col min="12" max="16384" width="9.00390625" style="199" customWidth="1"/>
  </cols>
  <sheetData>
    <row r="1" spans="1:10" ht="30" customHeight="1">
      <c r="A1" s="1" t="s">
        <v>617</v>
      </c>
      <c r="B1" s="1"/>
      <c r="C1" s="1"/>
      <c r="D1" s="1"/>
      <c r="E1" s="1"/>
      <c r="F1" s="1"/>
      <c r="G1" s="1"/>
      <c r="H1" s="1"/>
      <c r="I1" s="1"/>
      <c r="J1" s="1"/>
    </row>
    <row r="2" spans="1:10" ht="18" customHeight="1">
      <c r="A2" s="995" t="s">
        <v>969</v>
      </c>
      <c r="B2" s="995"/>
      <c r="C2" s="995"/>
      <c r="D2" s="995"/>
      <c r="E2" s="995"/>
      <c r="F2" s="995"/>
      <c r="G2" s="995"/>
      <c r="H2" s="995"/>
      <c r="I2" s="995"/>
      <c r="J2" s="995"/>
    </row>
    <row r="3" spans="1:10" ht="18" customHeight="1">
      <c r="A3" s="62"/>
      <c r="B3" s="62"/>
      <c r="C3" s="62"/>
      <c r="D3" s="62"/>
      <c r="E3" s="62"/>
      <c r="F3" s="62"/>
      <c r="G3" s="62"/>
      <c r="H3" s="62"/>
      <c r="I3" s="62"/>
      <c r="J3" s="62"/>
    </row>
    <row r="4" spans="1:10" ht="18" customHeight="1">
      <c r="A4" s="1"/>
      <c r="B4" s="1"/>
      <c r="C4" s="1"/>
      <c r="D4" s="1"/>
      <c r="E4" s="1"/>
      <c r="F4" s="1"/>
      <c r="G4" s="1"/>
      <c r="H4" s="1"/>
      <c r="I4" s="1"/>
      <c r="J4" s="1"/>
    </row>
    <row r="5" spans="1:11" ht="18" customHeight="1">
      <c r="A5" s="333"/>
      <c r="B5" s="333" t="s">
        <v>74</v>
      </c>
      <c r="C5" s="333"/>
      <c r="D5" s="333"/>
      <c r="E5" s="333"/>
      <c r="F5" s="333"/>
      <c r="G5" s="333"/>
      <c r="H5" s="333"/>
      <c r="I5" s="333"/>
      <c r="J5" s="333"/>
      <c r="K5" s="334"/>
    </row>
    <row r="6" spans="1:11" ht="18" customHeight="1">
      <c r="A6" s="333"/>
      <c r="B6" s="333" t="s">
        <v>179</v>
      </c>
      <c r="C6" s="333"/>
      <c r="D6" s="333"/>
      <c r="E6" s="333"/>
      <c r="F6" s="333"/>
      <c r="G6" s="333"/>
      <c r="H6" s="333"/>
      <c r="I6" s="333"/>
      <c r="J6" s="333"/>
      <c r="K6" s="334"/>
    </row>
    <row r="7" spans="1:11" ht="18" customHeight="1">
      <c r="A7" s="333"/>
      <c r="B7" s="333"/>
      <c r="C7" s="333"/>
      <c r="D7" s="333"/>
      <c r="E7" s="333"/>
      <c r="F7" s="333"/>
      <c r="G7" s="333"/>
      <c r="H7" s="333"/>
      <c r="I7" s="333"/>
      <c r="J7" s="333"/>
      <c r="K7" s="334"/>
    </row>
    <row r="8" spans="1:11" ht="18" customHeight="1">
      <c r="A8" s="333"/>
      <c r="B8" s="333"/>
      <c r="C8" s="333"/>
      <c r="D8" s="333"/>
      <c r="E8" s="333"/>
      <c r="F8" s="333"/>
      <c r="G8" s="333"/>
      <c r="H8" s="333"/>
      <c r="I8" s="333"/>
      <c r="J8" s="333"/>
      <c r="K8" s="334"/>
    </row>
    <row r="9" spans="1:11" ht="18" customHeight="1">
      <c r="A9" s="333"/>
      <c r="B9" s="333" t="s">
        <v>118</v>
      </c>
      <c r="C9" s="333"/>
      <c r="D9" s="333"/>
      <c r="E9" s="333"/>
      <c r="F9" s="333"/>
      <c r="G9" s="333"/>
      <c r="H9" s="333"/>
      <c r="I9" s="333"/>
      <c r="J9" s="333"/>
      <c r="K9" s="334"/>
    </row>
    <row r="10" spans="1:11" ht="18" customHeight="1">
      <c r="A10" s="333"/>
      <c r="B10" s="333" t="s">
        <v>119</v>
      </c>
      <c r="C10" s="333"/>
      <c r="D10" s="333"/>
      <c r="E10" s="333"/>
      <c r="F10" s="333"/>
      <c r="G10" s="333"/>
      <c r="H10" s="333"/>
      <c r="I10" s="333"/>
      <c r="J10" s="333"/>
      <c r="K10" s="334"/>
    </row>
    <row r="11" spans="1:11" ht="18" customHeight="1">
      <c r="A11" s="333"/>
      <c r="B11" s="333"/>
      <c r="C11" s="333"/>
      <c r="D11" s="333"/>
      <c r="E11" s="333"/>
      <c r="F11" s="333"/>
      <c r="G11" s="333"/>
      <c r="H11" s="333"/>
      <c r="I11" s="333"/>
      <c r="J11" s="333"/>
      <c r="K11" s="334"/>
    </row>
    <row r="12" spans="1:11" ht="18" customHeight="1">
      <c r="A12" s="333"/>
      <c r="B12" s="333"/>
      <c r="C12" s="333"/>
      <c r="D12" s="333"/>
      <c r="E12" s="333"/>
      <c r="F12" s="333"/>
      <c r="G12" s="333"/>
      <c r="H12" s="333"/>
      <c r="I12" s="333"/>
      <c r="J12" s="333"/>
      <c r="K12" s="334"/>
    </row>
    <row r="13" spans="1:11" ht="18" customHeight="1">
      <c r="A13" s="333"/>
      <c r="B13" s="333" t="s">
        <v>326</v>
      </c>
      <c r="C13" s="333"/>
      <c r="D13" s="333"/>
      <c r="E13" s="333"/>
      <c r="F13" s="333"/>
      <c r="G13" s="333"/>
      <c r="H13" s="333"/>
      <c r="I13" s="333"/>
      <c r="J13" s="333"/>
      <c r="K13" s="334"/>
    </row>
    <row r="14" spans="1:11" ht="18" customHeight="1">
      <c r="A14" s="333"/>
      <c r="B14" s="333"/>
      <c r="C14" s="333"/>
      <c r="D14" s="333"/>
      <c r="E14" s="333"/>
      <c r="F14" s="333"/>
      <c r="G14" s="333"/>
      <c r="H14" s="333"/>
      <c r="I14" s="333"/>
      <c r="J14" s="333"/>
      <c r="K14" s="334"/>
    </row>
    <row r="15" spans="1:11" ht="18" customHeight="1">
      <c r="A15" s="333"/>
      <c r="B15" s="333"/>
      <c r="C15" s="333"/>
      <c r="D15" s="333"/>
      <c r="E15" s="333"/>
      <c r="F15" s="333"/>
      <c r="G15" s="333"/>
      <c r="H15" s="333"/>
      <c r="I15" s="333"/>
      <c r="J15" s="333"/>
      <c r="K15" s="334"/>
    </row>
    <row r="16" spans="1:11" ht="18" customHeight="1">
      <c r="A16" s="333"/>
      <c r="B16" s="333" t="s">
        <v>180</v>
      </c>
      <c r="C16" s="333"/>
      <c r="D16" s="333"/>
      <c r="E16" s="333"/>
      <c r="F16" s="333"/>
      <c r="G16" s="333"/>
      <c r="H16" s="333"/>
      <c r="I16" s="333"/>
      <c r="J16" s="333"/>
      <c r="K16" s="334"/>
    </row>
    <row r="17" spans="1:11" ht="18" customHeight="1">
      <c r="A17" s="333"/>
      <c r="B17" s="333" t="s">
        <v>327</v>
      </c>
      <c r="C17" s="333"/>
      <c r="D17" s="333"/>
      <c r="E17" s="333"/>
      <c r="F17" s="333"/>
      <c r="G17" s="333"/>
      <c r="H17" s="333"/>
      <c r="I17" s="333"/>
      <c r="J17" s="333"/>
      <c r="K17" s="334"/>
    </row>
    <row r="18" spans="1:11" ht="18" customHeight="1">
      <c r="A18" s="333"/>
      <c r="B18" s="333"/>
      <c r="C18" s="333"/>
      <c r="D18" s="333"/>
      <c r="E18" s="333"/>
      <c r="F18" s="333"/>
      <c r="G18" s="333"/>
      <c r="H18" s="333"/>
      <c r="I18" s="333"/>
      <c r="J18" s="333"/>
      <c r="K18" s="334"/>
    </row>
    <row r="19" spans="1:11" ht="18" customHeight="1">
      <c r="A19" s="333"/>
      <c r="B19" s="333"/>
      <c r="C19" s="333"/>
      <c r="D19" s="333"/>
      <c r="E19" s="333"/>
      <c r="F19" s="333"/>
      <c r="G19" s="333"/>
      <c r="H19" s="333"/>
      <c r="I19" s="333"/>
      <c r="J19" s="333"/>
      <c r="K19" s="334"/>
    </row>
    <row r="20" spans="1:11" ht="18" customHeight="1">
      <c r="A20" s="333"/>
      <c r="B20" s="333" t="s">
        <v>77</v>
      </c>
      <c r="C20" s="333"/>
      <c r="D20" s="333"/>
      <c r="E20" s="333"/>
      <c r="F20" s="333"/>
      <c r="G20" s="333"/>
      <c r="H20" s="333"/>
      <c r="I20" s="333"/>
      <c r="J20" s="333"/>
      <c r="K20" s="334"/>
    </row>
    <row r="21" spans="1:11" ht="18" customHeight="1">
      <c r="A21" s="333"/>
      <c r="B21" s="333" t="s">
        <v>328</v>
      </c>
      <c r="C21" s="333"/>
      <c r="D21" s="333"/>
      <c r="E21" s="333"/>
      <c r="F21" s="333"/>
      <c r="G21" s="333"/>
      <c r="H21" s="333"/>
      <c r="I21" s="333"/>
      <c r="J21" s="333"/>
      <c r="K21" s="334"/>
    </row>
    <row r="22" spans="1:11" ht="18" customHeight="1">
      <c r="A22" s="333"/>
      <c r="B22" s="333"/>
      <c r="C22" s="333"/>
      <c r="D22" s="333"/>
      <c r="E22" s="333"/>
      <c r="F22" s="333"/>
      <c r="G22" s="333"/>
      <c r="H22" s="333"/>
      <c r="I22" s="333"/>
      <c r="J22" s="333"/>
      <c r="K22" s="334"/>
    </row>
    <row r="23" spans="1:11" ht="18" customHeight="1">
      <c r="A23" s="333"/>
      <c r="B23" s="1502" t="s">
        <v>120</v>
      </c>
      <c r="C23" s="1502"/>
      <c r="D23" s="1502"/>
      <c r="E23" s="1502"/>
      <c r="F23" s="1502"/>
      <c r="G23" s="1502"/>
      <c r="H23" s="1502"/>
      <c r="I23" s="1502"/>
      <c r="J23" s="1502"/>
      <c r="K23" s="334"/>
    </row>
    <row r="24" spans="1:11" ht="18" customHeight="1">
      <c r="A24" s="333"/>
      <c r="B24" s="335"/>
      <c r="C24" s="335"/>
      <c r="D24" s="335"/>
      <c r="E24" s="335"/>
      <c r="F24" s="335"/>
      <c r="G24" s="335"/>
      <c r="H24" s="335"/>
      <c r="I24" s="335"/>
      <c r="J24" s="335"/>
      <c r="K24" s="334"/>
    </row>
    <row r="25" spans="1:11" ht="18" customHeight="1">
      <c r="A25" s="333"/>
      <c r="B25" s="333" t="s">
        <v>121</v>
      </c>
      <c r="C25" s="333"/>
      <c r="D25" s="333"/>
      <c r="E25" s="333"/>
      <c r="F25" s="333"/>
      <c r="G25" s="333"/>
      <c r="H25" s="333"/>
      <c r="I25" s="333"/>
      <c r="J25" s="333"/>
      <c r="K25" s="334"/>
    </row>
    <row r="26" spans="1:11" ht="18" customHeight="1">
      <c r="A26" s="333"/>
      <c r="B26" s="333" t="s">
        <v>170</v>
      </c>
      <c r="C26" s="333"/>
      <c r="D26" s="333"/>
      <c r="E26" s="333"/>
      <c r="F26" s="333"/>
      <c r="G26" s="333"/>
      <c r="H26" s="333"/>
      <c r="I26" s="333"/>
      <c r="J26" s="333"/>
      <c r="K26" s="334"/>
    </row>
    <row r="27" spans="1:11" ht="18" customHeight="1">
      <c r="A27" s="333"/>
      <c r="B27" s="333"/>
      <c r="C27" s="333"/>
      <c r="D27" s="333"/>
      <c r="E27" s="333"/>
      <c r="F27" s="333"/>
      <c r="G27" s="333"/>
      <c r="H27" s="333"/>
      <c r="I27" s="333"/>
      <c r="J27" s="333"/>
      <c r="K27" s="334"/>
    </row>
    <row r="28" spans="1:11" ht="18" customHeight="1">
      <c r="A28" s="333"/>
      <c r="B28" s="333"/>
      <c r="C28" s="333"/>
      <c r="D28" s="333"/>
      <c r="E28" s="333"/>
      <c r="F28" s="333"/>
      <c r="G28" s="333"/>
      <c r="H28" s="333"/>
      <c r="I28" s="333"/>
      <c r="J28" s="333"/>
      <c r="K28" s="334"/>
    </row>
    <row r="29" spans="1:11" ht="18" customHeight="1">
      <c r="A29" s="333"/>
      <c r="B29" s="333"/>
      <c r="C29" s="333"/>
      <c r="D29" s="333"/>
      <c r="E29" s="333"/>
      <c r="F29" s="333"/>
      <c r="G29" s="333"/>
      <c r="H29" s="333"/>
      <c r="I29" s="333"/>
      <c r="J29" s="333"/>
      <c r="K29" s="334"/>
    </row>
    <row r="30" spans="1:11" ht="18" customHeight="1">
      <c r="A30" s="333"/>
      <c r="B30" s="333" t="s">
        <v>182</v>
      </c>
      <c r="C30" s="333"/>
      <c r="D30" s="333"/>
      <c r="E30" s="333"/>
      <c r="F30" s="333"/>
      <c r="G30" s="333"/>
      <c r="H30" s="333"/>
      <c r="I30" s="333"/>
      <c r="J30" s="333"/>
      <c r="K30" s="334"/>
    </row>
    <row r="31" spans="1:11" ht="18" customHeight="1">
      <c r="A31" s="333"/>
      <c r="B31" s="333" t="s">
        <v>181</v>
      </c>
      <c r="C31" s="333"/>
      <c r="D31" s="333"/>
      <c r="E31" s="333"/>
      <c r="F31" s="333"/>
      <c r="G31" s="333"/>
      <c r="H31" s="333"/>
      <c r="I31" s="333"/>
      <c r="J31" s="333"/>
      <c r="K31" s="334"/>
    </row>
    <row r="32" spans="1:11" ht="18" customHeight="1">
      <c r="A32" s="333"/>
      <c r="B32" s="333"/>
      <c r="C32" s="333"/>
      <c r="D32" s="333"/>
      <c r="E32" s="333"/>
      <c r="F32" s="333"/>
      <c r="G32" s="333"/>
      <c r="H32" s="333"/>
      <c r="I32" s="333"/>
      <c r="J32" s="333"/>
      <c r="K32" s="334"/>
    </row>
    <row r="33" spans="1:11" ht="18" customHeight="1">
      <c r="A33" s="333"/>
      <c r="B33" s="333" t="s">
        <v>949</v>
      </c>
      <c r="C33" s="333"/>
      <c r="D33" s="333"/>
      <c r="E33" s="333"/>
      <c r="F33" s="333"/>
      <c r="G33" s="333"/>
      <c r="H33" s="333"/>
      <c r="I33" s="333"/>
      <c r="J33" s="333"/>
      <c r="K33" s="334"/>
    </row>
    <row r="34" spans="1:11" ht="18" customHeight="1">
      <c r="A34" s="333"/>
      <c r="B34" s="333"/>
      <c r="C34" s="333"/>
      <c r="D34" s="333"/>
      <c r="E34" s="333"/>
      <c r="F34" s="333"/>
      <c r="G34" s="333"/>
      <c r="H34" s="333"/>
      <c r="I34" s="333"/>
      <c r="J34" s="333"/>
      <c r="K34" s="334"/>
    </row>
    <row r="35" spans="1:11" ht="18" customHeight="1">
      <c r="A35" s="333"/>
      <c r="B35" s="333"/>
      <c r="C35" s="333"/>
      <c r="D35" s="333"/>
      <c r="E35" s="333"/>
      <c r="F35" s="333"/>
      <c r="G35" s="333"/>
      <c r="H35" s="333"/>
      <c r="I35" s="333"/>
      <c r="J35" s="333"/>
      <c r="K35" s="334"/>
    </row>
    <row r="36" spans="1:11" ht="18" customHeight="1">
      <c r="A36" s="333"/>
      <c r="B36" s="333"/>
      <c r="C36" s="333"/>
      <c r="D36" s="333"/>
      <c r="E36" s="333" t="s">
        <v>69</v>
      </c>
      <c r="F36" s="333"/>
      <c r="G36" s="333"/>
      <c r="H36" s="333"/>
      <c r="I36" s="333"/>
      <c r="J36" s="333"/>
      <c r="K36" s="334"/>
    </row>
    <row r="37" spans="1:11" ht="18" customHeight="1">
      <c r="A37" s="333"/>
      <c r="B37" s="333"/>
      <c r="C37" s="333"/>
      <c r="D37" s="333"/>
      <c r="E37" s="333" t="s">
        <v>70</v>
      </c>
      <c r="F37" s="333"/>
      <c r="G37" s="333"/>
      <c r="H37" s="333"/>
      <c r="I37" s="333" t="s">
        <v>71</v>
      </c>
      <c r="J37" s="333"/>
      <c r="K37" s="334"/>
    </row>
    <row r="38" spans="1:11" ht="18" customHeight="1">
      <c r="A38" s="333"/>
      <c r="B38" s="333"/>
      <c r="C38" s="333"/>
      <c r="D38" s="333"/>
      <c r="E38" s="333"/>
      <c r="F38" s="333"/>
      <c r="G38" s="333"/>
      <c r="H38" s="333"/>
      <c r="I38" s="333"/>
      <c r="J38" s="333"/>
      <c r="K38" s="334"/>
    </row>
    <row r="39" spans="1:11" ht="18" customHeight="1">
      <c r="A39" s="333"/>
      <c r="B39" s="333"/>
      <c r="C39" s="333"/>
      <c r="D39" s="333"/>
      <c r="E39" s="333"/>
      <c r="F39" s="333"/>
      <c r="G39" s="333"/>
      <c r="H39" s="333"/>
      <c r="I39" s="333"/>
      <c r="J39" s="333"/>
      <c r="K39" s="334"/>
    </row>
    <row r="40" spans="1:11" ht="18" customHeight="1">
      <c r="A40" s="333"/>
      <c r="B40" s="333"/>
      <c r="C40" s="333"/>
      <c r="D40" s="333"/>
      <c r="E40" s="333" t="s">
        <v>72</v>
      </c>
      <c r="F40" s="333"/>
      <c r="G40" s="333"/>
      <c r="H40" s="333"/>
      <c r="I40" s="333"/>
      <c r="J40" s="333"/>
      <c r="K40" s="334"/>
    </row>
    <row r="41" spans="1:11" ht="18" customHeight="1">
      <c r="A41" s="333"/>
      <c r="B41" s="333"/>
      <c r="C41" s="333"/>
      <c r="D41" s="333"/>
      <c r="E41" s="333" t="s">
        <v>70</v>
      </c>
      <c r="F41" s="333"/>
      <c r="G41" s="333"/>
      <c r="H41" s="333"/>
      <c r="I41" s="333" t="s">
        <v>71</v>
      </c>
      <c r="J41" s="333"/>
      <c r="K41" s="334"/>
    </row>
    <row r="42" spans="1:10" ht="18" customHeight="1">
      <c r="A42" s="1"/>
      <c r="B42" s="1"/>
      <c r="C42" s="1"/>
      <c r="D42" s="1"/>
      <c r="E42" s="1"/>
      <c r="F42" s="1"/>
      <c r="G42" s="1"/>
      <c r="H42" s="1"/>
      <c r="I42" s="1"/>
      <c r="J42" s="1"/>
    </row>
    <row r="43" spans="1:10" ht="18" customHeight="1">
      <c r="A43" s="1"/>
      <c r="B43" s="333" t="s">
        <v>78</v>
      </c>
      <c r="C43" s="1"/>
      <c r="D43" s="1"/>
      <c r="E43" s="1"/>
      <c r="F43" s="1"/>
      <c r="G43" s="1"/>
      <c r="H43" s="1"/>
      <c r="I43" s="1"/>
      <c r="J43" s="1"/>
    </row>
    <row r="44" spans="1:10" ht="13.5">
      <c r="A44" s="1"/>
      <c r="B44" s="333" t="s">
        <v>79</v>
      </c>
      <c r="C44" s="1"/>
      <c r="D44" s="1"/>
      <c r="E44" s="1"/>
      <c r="F44" s="1"/>
      <c r="G44" s="1"/>
      <c r="H44" s="1"/>
      <c r="I44" s="1"/>
      <c r="J44" s="1"/>
    </row>
    <row r="45" spans="1:10" ht="13.5">
      <c r="A45" s="1"/>
      <c r="B45" s="333" t="s">
        <v>100</v>
      </c>
      <c r="C45" s="1"/>
      <c r="D45" s="1"/>
      <c r="E45" s="1"/>
      <c r="F45" s="1"/>
      <c r="G45" s="1"/>
      <c r="H45" s="1"/>
      <c r="I45" s="1"/>
      <c r="J45" s="1"/>
    </row>
    <row r="46" spans="1:10" ht="13.5">
      <c r="A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row r="66" spans="1:10" ht="13.5">
      <c r="A66" s="1"/>
      <c r="B66" s="1"/>
      <c r="C66" s="1"/>
      <c r="D66" s="1"/>
      <c r="E66" s="1"/>
      <c r="F66" s="1"/>
      <c r="G66" s="1"/>
      <c r="H66" s="1"/>
      <c r="I66" s="1"/>
      <c r="J66" s="1"/>
    </row>
    <row r="67" spans="1:10" ht="13.5">
      <c r="A67" s="1"/>
      <c r="B67" s="1"/>
      <c r="C67" s="1"/>
      <c r="D67" s="1"/>
      <c r="E67" s="1"/>
      <c r="F67" s="1"/>
      <c r="G67" s="1"/>
      <c r="H67" s="1"/>
      <c r="I67" s="1"/>
      <c r="J67" s="1"/>
    </row>
    <row r="68" spans="1:10" ht="13.5">
      <c r="A68" s="1"/>
      <c r="B68" s="1"/>
      <c r="C68" s="1"/>
      <c r="D68" s="1"/>
      <c r="E68" s="1"/>
      <c r="F68" s="1"/>
      <c r="G68" s="1"/>
      <c r="H68" s="1"/>
      <c r="I68" s="1"/>
      <c r="J68" s="1"/>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sheetData>
  <sheetProtection/>
  <mergeCells count="2">
    <mergeCell ref="A2:J2"/>
    <mergeCell ref="B23:J23"/>
  </mergeCells>
  <printOptions/>
  <pageMargins left="0.7" right="0.7" top="0.75" bottom="0.75" header="0.3" footer="0.3"/>
  <pageSetup horizontalDpi="600" verticalDpi="600" orientation="portrait" paperSize="9" scale="99" r:id="rId2"/>
  <drawing r:id="rId1"/>
</worksheet>
</file>

<file path=xl/worksheets/sheet29.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selection activeCell="D8" sqref="D8"/>
    </sheetView>
  </sheetViews>
  <sheetFormatPr defaultColWidth="9.00390625" defaultRowHeight="13.5"/>
  <cols>
    <col min="1" max="1" width="4.125" style="199" customWidth="1"/>
    <col min="2" max="2" width="16.875" style="199" customWidth="1"/>
    <col min="3" max="3" width="5.625" style="199" customWidth="1"/>
    <col min="4" max="4" width="16.00390625" style="199" customWidth="1"/>
    <col min="5" max="5" width="18.375" style="199" customWidth="1"/>
    <col min="6" max="6" width="15.125" style="199" customWidth="1"/>
    <col min="7" max="7" width="10.625" style="199" customWidth="1"/>
    <col min="8" max="16384" width="9.00390625" style="199" customWidth="1"/>
  </cols>
  <sheetData>
    <row r="1" spans="1:8" ht="19.5" customHeight="1">
      <c r="A1" s="2" t="s">
        <v>455</v>
      </c>
      <c r="B1" s="1"/>
      <c r="C1" s="1"/>
      <c r="D1" s="1"/>
      <c r="E1" s="1"/>
      <c r="F1" s="1"/>
      <c r="G1" s="1"/>
      <c r="H1" s="1"/>
    </row>
    <row r="2" spans="1:8" ht="19.5" customHeight="1">
      <c r="A2" s="2"/>
      <c r="B2" s="1"/>
      <c r="C2" s="1"/>
      <c r="D2" s="1"/>
      <c r="E2" s="1"/>
      <c r="F2" s="1"/>
      <c r="G2" s="1"/>
      <c r="H2" s="1"/>
    </row>
    <row r="3" spans="1:8" ht="19.5" customHeight="1">
      <c r="A3" s="995" t="s">
        <v>970</v>
      </c>
      <c r="B3" s="995"/>
      <c r="C3" s="995"/>
      <c r="D3" s="995"/>
      <c r="E3" s="995"/>
      <c r="F3" s="995"/>
      <c r="G3" s="995"/>
      <c r="H3" s="1"/>
    </row>
    <row r="4" spans="1:8" ht="19.5" customHeight="1">
      <c r="A4" s="62"/>
      <c r="B4" s="62"/>
      <c r="C4" s="62"/>
      <c r="D4" s="62"/>
      <c r="E4" s="62"/>
      <c r="F4" s="62"/>
      <c r="G4" s="62"/>
      <c r="H4" s="1"/>
    </row>
    <row r="5" spans="1:8" ht="19.5" customHeight="1">
      <c r="A5" s="1"/>
      <c r="B5" s="1"/>
      <c r="C5" s="1"/>
      <c r="D5" s="1"/>
      <c r="E5" s="1"/>
      <c r="F5" s="1"/>
      <c r="G5" s="1"/>
      <c r="H5" s="1"/>
    </row>
    <row r="6" spans="1:8" ht="19.5" customHeight="1">
      <c r="A6" s="1505" t="s">
        <v>103</v>
      </c>
      <c r="B6" s="71" t="s">
        <v>102</v>
      </c>
      <c r="C6" s="1511" t="s">
        <v>98</v>
      </c>
      <c r="D6" s="1056" t="s">
        <v>108</v>
      </c>
      <c r="E6" s="71" t="s">
        <v>106</v>
      </c>
      <c r="F6" s="71" t="s">
        <v>104</v>
      </c>
      <c r="G6" s="71" t="s">
        <v>105</v>
      </c>
      <c r="H6" s="1"/>
    </row>
    <row r="7" spans="1:8" ht="19.5" customHeight="1">
      <c r="A7" s="1506"/>
      <c r="B7" s="72" t="s">
        <v>107</v>
      </c>
      <c r="C7" s="1512"/>
      <c r="D7" s="1057"/>
      <c r="E7" s="72" t="s">
        <v>109</v>
      </c>
      <c r="F7" s="73" t="s">
        <v>110</v>
      </c>
      <c r="G7" s="72" t="s">
        <v>111</v>
      </c>
      <c r="H7" s="1"/>
    </row>
    <row r="8" spans="1:8" ht="19.5" customHeight="1">
      <c r="A8" s="1506"/>
      <c r="B8" s="74"/>
      <c r="C8" s="75"/>
      <c r="D8" s="75"/>
      <c r="E8" s="74"/>
      <c r="F8" s="75"/>
      <c r="G8" s="74"/>
      <c r="H8" s="1"/>
    </row>
    <row r="9" spans="1:8" ht="19.5" customHeight="1">
      <c r="A9" s="1506"/>
      <c r="B9" s="75"/>
      <c r="C9" s="75"/>
      <c r="D9" s="75"/>
      <c r="E9" s="75"/>
      <c r="F9" s="75"/>
      <c r="G9" s="75"/>
      <c r="H9" s="1"/>
    </row>
    <row r="10" spans="1:8" ht="19.5" customHeight="1">
      <c r="A10" s="1506"/>
      <c r="B10" s="75"/>
      <c r="C10" s="75"/>
      <c r="D10" s="75"/>
      <c r="E10" s="75"/>
      <c r="F10" s="75"/>
      <c r="G10" s="75"/>
      <c r="H10" s="1"/>
    </row>
    <row r="11" spans="1:8" ht="19.5" customHeight="1">
      <c r="A11" s="1506"/>
      <c r="B11" s="75"/>
      <c r="C11" s="75"/>
      <c r="D11" s="75"/>
      <c r="E11" s="75"/>
      <c r="F11" s="75"/>
      <c r="G11" s="75"/>
      <c r="H11" s="1"/>
    </row>
    <row r="12" spans="1:8" ht="19.5" customHeight="1">
      <c r="A12" s="1507"/>
      <c r="B12" s="75"/>
      <c r="C12" s="75"/>
      <c r="D12" s="75"/>
      <c r="E12" s="75"/>
      <c r="F12" s="75"/>
      <c r="G12" s="75"/>
      <c r="H12" s="1"/>
    </row>
    <row r="13" spans="1:8" ht="19.5" customHeight="1">
      <c r="A13" s="1"/>
      <c r="B13" s="1"/>
      <c r="C13" s="1"/>
      <c r="D13" s="1"/>
      <c r="E13" s="1"/>
      <c r="F13" s="1"/>
      <c r="G13" s="1"/>
      <c r="H13" s="1"/>
    </row>
    <row r="14" spans="1:8" ht="19.5" customHeight="1">
      <c r="A14" s="2" t="s">
        <v>117</v>
      </c>
      <c r="B14" s="1"/>
      <c r="C14" s="1"/>
      <c r="D14" s="1"/>
      <c r="E14" s="1"/>
      <c r="F14" s="1"/>
      <c r="G14" s="1"/>
      <c r="H14" s="1"/>
    </row>
    <row r="15" spans="1:8" ht="19.5" customHeight="1">
      <c r="A15" s="2" t="s">
        <v>116</v>
      </c>
      <c r="B15" s="1"/>
      <c r="C15" s="1"/>
      <c r="D15" s="1"/>
      <c r="E15" s="1"/>
      <c r="F15" s="1"/>
      <c r="G15" s="1"/>
      <c r="H15" s="1"/>
    </row>
    <row r="16" spans="1:8" ht="19.5" customHeight="1">
      <c r="A16" s="1"/>
      <c r="B16" s="1"/>
      <c r="C16" s="1"/>
      <c r="D16" s="1"/>
      <c r="E16" s="1"/>
      <c r="F16" s="1"/>
      <c r="G16" s="1"/>
      <c r="H16" s="1"/>
    </row>
    <row r="17" spans="1:8" ht="24.75" customHeight="1">
      <c r="A17" s="1"/>
      <c r="B17" s="1058" t="s">
        <v>114</v>
      </c>
      <c r="C17" s="1510"/>
      <c r="D17" s="1059"/>
      <c r="E17" s="1058" t="s">
        <v>115</v>
      </c>
      <c r="F17" s="1059"/>
      <c r="G17" s="1"/>
      <c r="H17" s="1"/>
    </row>
    <row r="18" spans="1:8" ht="24.75" customHeight="1">
      <c r="A18" s="1"/>
      <c r="B18" s="1503" t="s">
        <v>172</v>
      </c>
      <c r="C18" s="1504"/>
      <c r="D18" s="63" t="s">
        <v>112</v>
      </c>
      <c r="E18" s="76" t="s">
        <v>173</v>
      </c>
      <c r="F18" s="64" t="s">
        <v>174</v>
      </c>
      <c r="G18" s="1"/>
      <c r="H18" s="1"/>
    </row>
    <row r="19" spans="1:8" ht="24.75" customHeight="1">
      <c r="A19" s="1"/>
      <c r="B19" s="1508" t="s">
        <v>175</v>
      </c>
      <c r="C19" s="1509"/>
      <c r="D19" s="69" t="s">
        <v>113</v>
      </c>
      <c r="E19" s="77" t="s">
        <v>176</v>
      </c>
      <c r="F19" s="68" t="s">
        <v>174</v>
      </c>
      <c r="G19" s="1"/>
      <c r="H19" s="1"/>
    </row>
    <row r="20" spans="1:8" ht="24.75" customHeight="1">
      <c r="A20" s="1"/>
      <c r="B20" s="1513" t="s">
        <v>177</v>
      </c>
      <c r="C20" s="1514"/>
      <c r="D20" s="65" t="s">
        <v>113</v>
      </c>
      <c r="E20" s="78" t="s">
        <v>178</v>
      </c>
      <c r="F20" s="66" t="s">
        <v>174</v>
      </c>
      <c r="G20" s="1"/>
      <c r="H20" s="1"/>
    </row>
    <row r="21" spans="1:8" ht="19.5" customHeight="1">
      <c r="A21" s="1"/>
      <c r="B21" s="1"/>
      <c r="C21" s="1"/>
      <c r="D21" s="1"/>
      <c r="E21" s="1"/>
      <c r="F21" s="1"/>
      <c r="G21" s="1"/>
      <c r="H21" s="1"/>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505" t="s">
        <v>171</v>
      </c>
      <c r="B24" s="71" t="s">
        <v>102</v>
      </c>
      <c r="C24" s="1511" t="s">
        <v>98</v>
      </c>
      <c r="D24" s="1056" t="s">
        <v>108</v>
      </c>
      <c r="E24" s="71" t="s">
        <v>106</v>
      </c>
      <c r="F24" s="71" t="s">
        <v>104</v>
      </c>
      <c r="G24" s="71" t="s">
        <v>105</v>
      </c>
      <c r="H24" s="1"/>
    </row>
    <row r="25" spans="1:8" ht="19.5" customHeight="1">
      <c r="A25" s="1506"/>
      <c r="B25" s="72" t="s">
        <v>107</v>
      </c>
      <c r="C25" s="1512"/>
      <c r="D25" s="1057"/>
      <c r="E25" s="72" t="s">
        <v>109</v>
      </c>
      <c r="F25" s="73" t="s">
        <v>110</v>
      </c>
      <c r="G25" s="72" t="s">
        <v>111</v>
      </c>
      <c r="H25" s="1"/>
    </row>
    <row r="26" spans="1:8" ht="19.5" customHeight="1">
      <c r="A26" s="1506"/>
      <c r="B26" s="75"/>
      <c r="C26" s="75"/>
      <c r="D26" s="75"/>
      <c r="E26" s="75"/>
      <c r="F26" s="75"/>
      <c r="G26" s="75"/>
      <c r="H26" s="1"/>
    </row>
    <row r="27" spans="1:8" ht="19.5" customHeight="1">
      <c r="A27" s="1506"/>
      <c r="B27" s="75"/>
      <c r="C27" s="75"/>
      <c r="D27" s="75"/>
      <c r="E27" s="75"/>
      <c r="F27" s="75"/>
      <c r="G27" s="75"/>
      <c r="H27" s="1"/>
    </row>
    <row r="28" spans="1:8" ht="19.5" customHeight="1">
      <c r="A28" s="1506"/>
      <c r="B28" s="75"/>
      <c r="C28" s="75"/>
      <c r="D28" s="75"/>
      <c r="E28" s="75"/>
      <c r="F28" s="75"/>
      <c r="G28" s="75"/>
      <c r="H28" s="1"/>
    </row>
    <row r="29" spans="1:8" ht="19.5" customHeight="1">
      <c r="A29" s="1506"/>
      <c r="B29" s="75"/>
      <c r="C29" s="75"/>
      <c r="D29" s="75"/>
      <c r="E29" s="75"/>
      <c r="F29" s="75"/>
      <c r="G29" s="75"/>
      <c r="H29" s="1"/>
    </row>
    <row r="30" spans="1:8" ht="19.5" customHeight="1">
      <c r="A30" s="1507"/>
      <c r="B30" s="75"/>
      <c r="C30" s="75"/>
      <c r="D30" s="75"/>
      <c r="E30" s="75"/>
      <c r="F30" s="75"/>
      <c r="G30" s="75"/>
      <c r="H30" s="1"/>
    </row>
    <row r="31" spans="1:8" ht="19.5" customHeight="1">
      <c r="A31" s="1"/>
      <c r="B31" s="1"/>
      <c r="C31" s="1"/>
      <c r="D31" s="1"/>
      <c r="E31" s="1"/>
      <c r="F31" s="1"/>
      <c r="G31" s="1"/>
      <c r="H31" s="1"/>
    </row>
    <row r="32" spans="1:8" ht="19.5" customHeight="1">
      <c r="A32" s="2" t="s">
        <v>675</v>
      </c>
      <c r="B32" s="1"/>
      <c r="C32" s="1"/>
      <c r="D32" s="1"/>
      <c r="E32" s="1"/>
      <c r="F32" s="1"/>
      <c r="G32" s="1"/>
      <c r="H32" s="1"/>
    </row>
    <row r="33" spans="1:8" ht="19.5" customHeight="1">
      <c r="A33" s="1"/>
      <c r="B33" s="1"/>
      <c r="C33" s="1"/>
      <c r="D33" s="1"/>
      <c r="E33" s="1"/>
      <c r="F33" s="1"/>
      <c r="G33" s="1"/>
      <c r="H33" s="1"/>
    </row>
    <row r="34" spans="1:8" ht="19.5" customHeight="1">
      <c r="A34" s="1"/>
      <c r="B34" s="1"/>
      <c r="C34" s="1"/>
      <c r="D34" s="1"/>
      <c r="E34" s="1"/>
      <c r="F34" s="1"/>
      <c r="G34" s="1"/>
      <c r="H34" s="1"/>
    </row>
    <row r="35" spans="1:8" ht="13.5">
      <c r="A35" s="1"/>
      <c r="B35" s="1"/>
      <c r="C35" s="1"/>
      <c r="D35" s="1"/>
      <c r="E35" s="1"/>
      <c r="F35" s="1"/>
      <c r="G35" s="1"/>
      <c r="H35" s="1"/>
    </row>
    <row r="36" spans="1:8" ht="13.5">
      <c r="A36" s="1"/>
      <c r="B36" s="1"/>
      <c r="C36" s="1"/>
      <c r="D36" s="1"/>
      <c r="E36" s="1"/>
      <c r="F36" s="1"/>
      <c r="G36" s="1"/>
      <c r="H36" s="1"/>
    </row>
    <row r="37" spans="1:8" ht="13.5">
      <c r="A37" s="1"/>
      <c r="B37" s="1"/>
      <c r="C37" s="1"/>
      <c r="D37" s="1"/>
      <c r="E37" s="1"/>
      <c r="F37" s="1"/>
      <c r="G37" s="1"/>
      <c r="H37" s="1"/>
    </row>
    <row r="38" spans="1:8" ht="13.5">
      <c r="A38" s="1"/>
      <c r="B38" s="1"/>
      <c r="C38" s="1"/>
      <c r="D38" s="1"/>
      <c r="E38" s="1"/>
      <c r="F38" s="1"/>
      <c r="G38" s="1"/>
      <c r="H38" s="1"/>
    </row>
    <row r="39" spans="1:8" ht="13.5">
      <c r="A39" s="1"/>
      <c r="B39" s="1"/>
      <c r="C39" s="1"/>
      <c r="D39" s="1"/>
      <c r="E39" s="1"/>
      <c r="F39" s="1"/>
      <c r="G39" s="1"/>
      <c r="H39" s="1"/>
    </row>
    <row r="40" spans="1:8" ht="13.5">
      <c r="A40" s="1"/>
      <c r="B40" s="1"/>
      <c r="C40" s="1"/>
      <c r="D40" s="1"/>
      <c r="E40" s="1"/>
      <c r="F40" s="1"/>
      <c r="G40" s="1"/>
      <c r="H40" s="1"/>
    </row>
    <row r="41" spans="1:8" ht="13.5">
      <c r="A41" s="1"/>
      <c r="B41" s="1"/>
      <c r="C41" s="1"/>
      <c r="D41" s="1"/>
      <c r="E41" s="1"/>
      <c r="F41" s="1"/>
      <c r="G41" s="1"/>
      <c r="H41" s="1"/>
    </row>
    <row r="42" spans="1:8" ht="13.5">
      <c r="A42" s="1"/>
      <c r="B42" s="1"/>
      <c r="C42" s="1"/>
      <c r="D42" s="1"/>
      <c r="E42" s="1"/>
      <c r="F42" s="1"/>
      <c r="G42" s="1"/>
      <c r="H42" s="1"/>
    </row>
    <row r="43" spans="1:8" ht="13.5">
      <c r="A43" s="1"/>
      <c r="B43" s="1"/>
      <c r="C43" s="1"/>
      <c r="D43" s="1"/>
      <c r="E43" s="1"/>
      <c r="F43" s="1"/>
      <c r="G43" s="1"/>
      <c r="H43" s="1"/>
    </row>
    <row r="44" spans="1:8" ht="13.5">
      <c r="A44" s="1"/>
      <c r="B44" s="1"/>
      <c r="C44" s="1"/>
      <c r="D44" s="1"/>
      <c r="E44" s="1"/>
      <c r="F44" s="1"/>
      <c r="G44" s="1"/>
      <c r="H44" s="1"/>
    </row>
    <row r="45" spans="1:8" ht="13.5">
      <c r="A45" s="1"/>
      <c r="B45" s="1"/>
      <c r="C45" s="1"/>
      <c r="D45" s="1"/>
      <c r="E45" s="1"/>
      <c r="F45" s="1"/>
      <c r="G45" s="1"/>
      <c r="H45" s="1"/>
    </row>
    <row r="46" spans="1:8" ht="13.5">
      <c r="A46" s="1"/>
      <c r="B46" s="1"/>
      <c r="C46" s="1"/>
      <c r="D46" s="1"/>
      <c r="E46" s="1"/>
      <c r="F46" s="1"/>
      <c r="G46" s="1"/>
      <c r="H46" s="1"/>
    </row>
    <row r="47" spans="1:8" ht="13.5">
      <c r="A47" s="1"/>
      <c r="B47" s="1"/>
      <c r="C47" s="1"/>
      <c r="D47" s="1"/>
      <c r="E47" s="1"/>
      <c r="F47" s="1"/>
      <c r="G47" s="1"/>
      <c r="H47" s="1"/>
    </row>
    <row r="48" spans="1:8" ht="13.5">
      <c r="A48" s="1"/>
      <c r="B48" s="1"/>
      <c r="C48" s="1"/>
      <c r="D48" s="1"/>
      <c r="E48" s="1"/>
      <c r="F48" s="1"/>
      <c r="G48" s="1"/>
      <c r="H48" s="1"/>
    </row>
    <row r="49" spans="1:8" ht="13.5">
      <c r="A49" s="1"/>
      <c r="B49" s="1"/>
      <c r="C49" s="1"/>
      <c r="D49" s="1"/>
      <c r="E49" s="1"/>
      <c r="F49" s="1"/>
      <c r="G49" s="1"/>
      <c r="H49" s="1"/>
    </row>
    <row r="50" spans="1:8" ht="13.5">
      <c r="A50" s="1"/>
      <c r="B50" s="1"/>
      <c r="C50" s="1"/>
      <c r="D50" s="1"/>
      <c r="E50" s="1"/>
      <c r="F50" s="1"/>
      <c r="G50" s="1"/>
      <c r="H50" s="1"/>
    </row>
    <row r="51" spans="1:8" ht="13.5">
      <c r="A51" s="1"/>
      <c r="B51" s="1"/>
      <c r="C51" s="1"/>
      <c r="D51" s="1"/>
      <c r="E51" s="1"/>
      <c r="F51" s="1"/>
      <c r="G51" s="1"/>
      <c r="H51" s="1"/>
    </row>
    <row r="52" spans="1:8" ht="13.5">
      <c r="A52" s="1"/>
      <c r="B52" s="1"/>
      <c r="C52" s="1"/>
      <c r="D52" s="1"/>
      <c r="E52" s="1"/>
      <c r="F52" s="1"/>
      <c r="G52" s="1"/>
      <c r="H52" s="1"/>
    </row>
    <row r="53" spans="1:8" ht="13.5">
      <c r="A53" s="1"/>
      <c r="B53" s="1"/>
      <c r="C53" s="1"/>
      <c r="D53" s="1"/>
      <c r="E53" s="1"/>
      <c r="F53" s="1"/>
      <c r="G53" s="1"/>
      <c r="H53" s="1"/>
    </row>
    <row r="54" spans="1:8" ht="13.5">
      <c r="A54" s="1"/>
      <c r="B54" s="1"/>
      <c r="C54" s="1"/>
      <c r="D54" s="1"/>
      <c r="E54" s="1"/>
      <c r="F54" s="1"/>
      <c r="G54" s="1"/>
      <c r="H54" s="1"/>
    </row>
    <row r="55" spans="1:8" ht="13.5">
      <c r="A55" s="1"/>
      <c r="B55" s="1"/>
      <c r="C55" s="1"/>
      <c r="D55" s="1"/>
      <c r="E55" s="1"/>
      <c r="F55" s="1"/>
      <c r="G55" s="1"/>
      <c r="H55" s="1"/>
    </row>
    <row r="56" spans="1:8" ht="13.5">
      <c r="A56" s="1"/>
      <c r="B56" s="1"/>
      <c r="C56" s="1"/>
      <c r="D56" s="1"/>
      <c r="E56" s="1"/>
      <c r="F56" s="1"/>
      <c r="G56" s="1"/>
      <c r="H56" s="1"/>
    </row>
    <row r="57" spans="1:8" ht="13.5">
      <c r="A57" s="1"/>
      <c r="B57" s="1"/>
      <c r="C57" s="1"/>
      <c r="D57" s="1"/>
      <c r="E57" s="1"/>
      <c r="F57" s="1"/>
      <c r="G57" s="1"/>
      <c r="H57" s="1"/>
    </row>
    <row r="58" spans="1:8" ht="13.5">
      <c r="A58" s="1"/>
      <c r="B58" s="1"/>
      <c r="C58" s="1"/>
      <c r="D58" s="1"/>
      <c r="E58" s="1"/>
      <c r="F58" s="1"/>
      <c r="G58" s="1"/>
      <c r="H58" s="1"/>
    </row>
  </sheetData>
  <sheetProtection/>
  <mergeCells count="12">
    <mergeCell ref="C24:C25"/>
    <mergeCell ref="D24:D25"/>
    <mergeCell ref="A24:A30"/>
    <mergeCell ref="D6:D7"/>
    <mergeCell ref="C6:C7"/>
    <mergeCell ref="B20:C20"/>
    <mergeCell ref="A3:G3"/>
    <mergeCell ref="B18:C18"/>
    <mergeCell ref="A6:A12"/>
    <mergeCell ref="B19:C19"/>
    <mergeCell ref="B17:D17"/>
    <mergeCell ref="E17:F17"/>
  </mergeCells>
  <printOptions/>
  <pageMargins left="0.7" right="0.7" top="0.75" bottom="0.75" header="0.3" footer="0.3"/>
  <pageSetup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1"/>
  <sheetViews>
    <sheetView view="pageBreakPreview" zoomScaleSheetLayoutView="100" workbookViewId="0" topLeftCell="A13">
      <selection activeCell="A2" sqref="A2:J2"/>
    </sheetView>
  </sheetViews>
  <sheetFormatPr defaultColWidth="9.00390625" defaultRowHeight="13.5"/>
  <cols>
    <col min="1" max="1" width="8.375" style="874" customWidth="1"/>
    <col min="2" max="10" width="9.00390625" style="874" customWidth="1"/>
    <col min="11" max="16384" width="9.00390625" style="874" customWidth="1"/>
  </cols>
  <sheetData>
    <row r="1" spans="1:3" ht="13.5">
      <c r="A1" s="892" t="s">
        <v>991</v>
      </c>
      <c r="B1" s="892"/>
      <c r="C1" s="892"/>
    </row>
    <row r="2" spans="1:10" ht="17.25">
      <c r="A2" s="995" t="s">
        <v>986</v>
      </c>
      <c r="B2" s="995"/>
      <c r="C2" s="995"/>
      <c r="D2" s="995"/>
      <c r="E2" s="995"/>
      <c r="F2" s="995"/>
      <c r="G2" s="995"/>
      <c r="H2" s="995"/>
      <c r="I2" s="995"/>
      <c r="J2" s="995"/>
    </row>
    <row r="3" spans="1:10" ht="17.25">
      <c r="A3" s="995"/>
      <c r="B3" s="995"/>
      <c r="C3" s="995"/>
      <c r="D3" s="995"/>
      <c r="E3" s="995"/>
      <c r="F3" s="995"/>
      <c r="G3" s="995"/>
      <c r="H3" s="995"/>
      <c r="I3" s="995"/>
      <c r="J3" s="995"/>
    </row>
    <row r="4" spans="1:3" ht="13.5">
      <c r="A4" s="892"/>
      <c r="B4" s="892"/>
      <c r="C4" s="892"/>
    </row>
    <row r="5" spans="1:10" s="893" customFormat="1" ht="27" customHeight="1">
      <c r="A5" s="996" t="s">
        <v>1033</v>
      </c>
      <c r="B5" s="997"/>
      <c r="C5" s="997"/>
      <c r="D5" s="997"/>
      <c r="E5" s="997"/>
      <c r="F5" s="997"/>
      <c r="G5" s="997"/>
      <c r="H5" s="997"/>
      <c r="I5" s="997"/>
      <c r="J5" s="998"/>
    </row>
    <row r="6" spans="1:10" s="893" customFormat="1" ht="27" customHeight="1">
      <c r="A6" s="999"/>
      <c r="B6" s="1000"/>
      <c r="C6" s="1000"/>
      <c r="D6" s="1000"/>
      <c r="E6" s="1000"/>
      <c r="F6" s="1000"/>
      <c r="G6" s="1000"/>
      <c r="H6" s="1000"/>
      <c r="I6" s="1000"/>
      <c r="J6" s="1001"/>
    </row>
    <row r="7" spans="1:10" ht="27" customHeight="1">
      <c r="A7" s="896"/>
      <c r="B7" s="897"/>
      <c r="C7" s="897"/>
      <c r="D7" s="393"/>
      <c r="E7" s="393"/>
      <c r="F7" s="393"/>
      <c r="G7" s="393"/>
      <c r="H7" s="393"/>
      <c r="I7" s="393"/>
      <c r="J7" s="898"/>
    </row>
    <row r="8" spans="1:10" ht="27" customHeight="1">
      <c r="A8" s="896"/>
      <c r="B8" s="897"/>
      <c r="C8" s="897"/>
      <c r="D8" s="393"/>
      <c r="E8" s="393"/>
      <c r="F8" s="393"/>
      <c r="G8" s="393"/>
      <c r="H8" s="393"/>
      <c r="I8" s="393"/>
      <c r="J8" s="898"/>
    </row>
    <row r="9" spans="1:10" ht="27" customHeight="1">
      <c r="A9" s="896"/>
      <c r="B9" s="897"/>
      <c r="C9" s="897"/>
      <c r="D9" s="393"/>
      <c r="E9" s="393"/>
      <c r="F9" s="393"/>
      <c r="G9" s="393"/>
      <c r="H9" s="393"/>
      <c r="I9" s="393"/>
      <c r="J9" s="898"/>
    </row>
    <row r="10" spans="1:10" ht="27" customHeight="1">
      <c r="A10" s="896"/>
      <c r="B10" s="897"/>
      <c r="C10" s="897"/>
      <c r="D10" s="393"/>
      <c r="E10" s="393"/>
      <c r="F10" s="393"/>
      <c r="G10" s="393"/>
      <c r="H10" s="393"/>
      <c r="I10" s="393"/>
      <c r="J10" s="898"/>
    </row>
    <row r="11" spans="1:10" ht="27" customHeight="1">
      <c r="A11" s="896"/>
      <c r="B11" s="897"/>
      <c r="C11" s="897"/>
      <c r="D11" s="393"/>
      <c r="E11" s="393"/>
      <c r="F11" s="393"/>
      <c r="G11" s="393"/>
      <c r="H11" s="393"/>
      <c r="I11" s="393"/>
      <c r="J11" s="898"/>
    </row>
    <row r="12" spans="1:10" ht="27" customHeight="1">
      <c r="A12" s="896"/>
      <c r="B12" s="897"/>
      <c r="C12" s="897"/>
      <c r="D12" s="393"/>
      <c r="E12" s="393"/>
      <c r="F12" s="393"/>
      <c r="G12" s="393"/>
      <c r="H12" s="393"/>
      <c r="I12" s="393"/>
      <c r="J12" s="898"/>
    </row>
    <row r="13" spans="1:10" s="893" customFormat="1" ht="27" customHeight="1">
      <c r="A13" s="1002" t="s">
        <v>987</v>
      </c>
      <c r="B13" s="1003"/>
      <c r="C13" s="1003"/>
      <c r="D13" s="1003"/>
      <c r="E13" s="1003"/>
      <c r="F13" s="1003"/>
      <c r="G13" s="1003"/>
      <c r="H13" s="1003"/>
      <c r="I13" s="1003"/>
      <c r="J13" s="1004"/>
    </row>
    <row r="14" spans="1:10" s="893" customFormat="1" ht="27" customHeight="1">
      <c r="A14" s="1005"/>
      <c r="B14" s="1006"/>
      <c r="C14" s="1006"/>
      <c r="D14" s="1006"/>
      <c r="E14" s="1006"/>
      <c r="F14" s="1006"/>
      <c r="G14" s="1006"/>
      <c r="H14" s="1006"/>
      <c r="I14" s="1006"/>
      <c r="J14" s="1007"/>
    </row>
    <row r="15" spans="1:10" ht="27" customHeight="1">
      <c r="A15" s="896"/>
      <c r="B15" s="897"/>
      <c r="C15" s="897"/>
      <c r="D15" s="393"/>
      <c r="E15" s="393"/>
      <c r="F15" s="393"/>
      <c r="G15" s="393"/>
      <c r="H15" s="393"/>
      <c r="I15" s="393"/>
      <c r="J15" s="898"/>
    </row>
    <row r="16" spans="1:10" ht="27" customHeight="1">
      <c r="A16" s="896"/>
      <c r="B16" s="897"/>
      <c r="C16" s="897"/>
      <c r="D16" s="393"/>
      <c r="E16" s="393"/>
      <c r="F16" s="393"/>
      <c r="G16" s="393"/>
      <c r="H16" s="393"/>
      <c r="I16" s="393"/>
      <c r="J16" s="898"/>
    </row>
    <row r="17" spans="1:10" ht="27" customHeight="1">
      <c r="A17" s="896"/>
      <c r="B17" s="897"/>
      <c r="C17" s="897"/>
      <c r="D17" s="393"/>
      <c r="E17" s="393"/>
      <c r="F17" s="393"/>
      <c r="G17" s="393"/>
      <c r="H17" s="393"/>
      <c r="I17" s="393"/>
      <c r="J17" s="898"/>
    </row>
    <row r="18" spans="1:10" ht="27" customHeight="1">
      <c r="A18" s="896"/>
      <c r="B18" s="897"/>
      <c r="C18" s="897"/>
      <c r="D18" s="393"/>
      <c r="E18" s="393"/>
      <c r="F18" s="393"/>
      <c r="G18" s="393"/>
      <c r="H18" s="393"/>
      <c r="I18" s="393"/>
      <c r="J18" s="898"/>
    </row>
    <row r="19" spans="1:10" ht="27" customHeight="1">
      <c r="A19" s="896"/>
      <c r="B19" s="897"/>
      <c r="C19" s="897"/>
      <c r="D19" s="393"/>
      <c r="E19" s="393"/>
      <c r="F19" s="393"/>
      <c r="G19" s="393"/>
      <c r="H19" s="393"/>
      <c r="I19" s="393"/>
      <c r="J19" s="898"/>
    </row>
    <row r="20" spans="1:10" ht="27" customHeight="1">
      <c r="A20" s="896"/>
      <c r="B20" s="897"/>
      <c r="C20" s="897"/>
      <c r="D20" s="393"/>
      <c r="E20" s="393"/>
      <c r="F20" s="393"/>
      <c r="G20" s="393"/>
      <c r="H20" s="393"/>
      <c r="I20" s="393"/>
      <c r="J20" s="898"/>
    </row>
    <row r="21" spans="1:10" s="893" customFormat="1" ht="27" customHeight="1">
      <c r="A21" s="1002" t="s">
        <v>1035</v>
      </c>
      <c r="B21" s="1003"/>
      <c r="C21" s="1003"/>
      <c r="D21" s="1003"/>
      <c r="E21" s="1003"/>
      <c r="F21" s="1003"/>
      <c r="G21" s="1003"/>
      <c r="H21" s="1003"/>
      <c r="I21" s="1003"/>
      <c r="J21" s="1004"/>
    </row>
    <row r="22" spans="1:10" s="893" customFormat="1" ht="27" customHeight="1">
      <c r="A22" s="1005"/>
      <c r="B22" s="1006"/>
      <c r="C22" s="1006"/>
      <c r="D22" s="1006"/>
      <c r="E22" s="1006"/>
      <c r="F22" s="1006"/>
      <c r="G22" s="1006"/>
      <c r="H22" s="1006"/>
      <c r="I22" s="1006"/>
      <c r="J22" s="1007"/>
    </row>
    <row r="23" spans="1:10" ht="27" customHeight="1">
      <c r="A23" s="896"/>
      <c r="B23" s="897"/>
      <c r="C23" s="897"/>
      <c r="D23" s="393"/>
      <c r="E23" s="393"/>
      <c r="F23" s="393"/>
      <c r="G23" s="393"/>
      <c r="H23" s="393"/>
      <c r="I23" s="393"/>
      <c r="J23" s="898"/>
    </row>
    <row r="24" spans="1:10" ht="27" customHeight="1">
      <c r="A24" s="896"/>
      <c r="B24" s="897"/>
      <c r="C24" s="897"/>
      <c r="D24" s="393"/>
      <c r="E24" s="393"/>
      <c r="F24" s="393"/>
      <c r="G24" s="393"/>
      <c r="H24" s="393"/>
      <c r="I24" s="393"/>
      <c r="J24" s="898"/>
    </row>
    <row r="25" spans="1:10" ht="27" customHeight="1">
      <c r="A25" s="896"/>
      <c r="B25" s="897"/>
      <c r="C25" s="897"/>
      <c r="D25" s="393"/>
      <c r="E25" s="393"/>
      <c r="F25" s="393"/>
      <c r="G25" s="393"/>
      <c r="H25" s="393"/>
      <c r="I25" s="393"/>
      <c r="J25" s="898"/>
    </row>
    <row r="26" spans="1:10" s="893" customFormat="1" ht="27" customHeight="1">
      <c r="A26" s="899" t="s">
        <v>324</v>
      </c>
      <c r="B26" s="900"/>
      <c r="C26" s="900"/>
      <c r="D26" s="901"/>
      <c r="E26" s="901"/>
      <c r="F26" s="901"/>
      <c r="G26" s="901"/>
      <c r="H26" s="901"/>
      <c r="I26" s="901"/>
      <c r="J26" s="902"/>
    </row>
    <row r="27" spans="1:10" s="893" customFormat="1" ht="27" customHeight="1">
      <c r="A27" s="903"/>
      <c r="B27" s="904"/>
      <c r="C27" s="904"/>
      <c r="D27" s="905"/>
      <c r="E27" s="905"/>
      <c r="F27" s="905"/>
      <c r="G27" s="905"/>
      <c r="H27" s="905"/>
      <c r="I27" s="905"/>
      <c r="J27" s="906"/>
    </row>
    <row r="28" spans="1:10" ht="27" customHeight="1">
      <c r="A28" s="896"/>
      <c r="B28" s="897"/>
      <c r="C28" s="897"/>
      <c r="D28" s="393"/>
      <c r="E28" s="393"/>
      <c r="F28" s="393"/>
      <c r="G28" s="393"/>
      <c r="H28" s="393"/>
      <c r="I28" s="393"/>
      <c r="J28" s="898"/>
    </row>
    <row r="29" spans="1:10" ht="27" customHeight="1">
      <c r="A29" s="907"/>
      <c r="B29" s="908"/>
      <c r="C29" s="908"/>
      <c r="D29" s="909"/>
      <c r="E29" s="909"/>
      <c r="F29" s="909"/>
      <c r="G29" s="909"/>
      <c r="H29" s="909"/>
      <c r="I29" s="909"/>
      <c r="J29" s="910"/>
    </row>
    <row r="30" spans="1:3" ht="13.5">
      <c r="A30" s="778" t="s">
        <v>315</v>
      </c>
      <c r="B30" s="892"/>
      <c r="C30" s="892"/>
    </row>
    <row r="31" spans="1:3" ht="13.5">
      <c r="A31" s="778" t="s">
        <v>314</v>
      </c>
      <c r="B31" s="892"/>
      <c r="C31" s="892"/>
    </row>
    <row r="32" spans="1:3" ht="32.25" customHeight="1">
      <c r="A32" s="892"/>
      <c r="B32" s="892"/>
      <c r="C32" s="892"/>
    </row>
    <row r="33" spans="1:3" ht="32.25" customHeight="1">
      <c r="A33" s="892"/>
      <c r="B33" s="892"/>
      <c r="C33" s="892"/>
    </row>
    <row r="34" spans="1:3" ht="13.5">
      <c r="A34" s="892"/>
      <c r="B34" s="892"/>
      <c r="C34" s="892"/>
    </row>
    <row r="35" spans="1:3" ht="13.5">
      <c r="A35" s="892"/>
      <c r="B35" s="892"/>
      <c r="C35" s="892"/>
    </row>
    <row r="36" spans="1:3" ht="13.5">
      <c r="A36" s="892"/>
      <c r="B36" s="892"/>
      <c r="C36" s="892"/>
    </row>
    <row r="37" spans="1:3" ht="13.5">
      <c r="A37" s="892"/>
      <c r="B37" s="892"/>
      <c r="C37" s="892"/>
    </row>
    <row r="38" spans="1:3" ht="13.5">
      <c r="A38" s="892"/>
      <c r="B38" s="892"/>
      <c r="C38" s="892"/>
    </row>
    <row r="39" spans="1:3" ht="13.5">
      <c r="A39" s="892"/>
      <c r="B39" s="892"/>
      <c r="C39" s="892"/>
    </row>
    <row r="40" spans="1:3" ht="13.5">
      <c r="A40" s="892"/>
      <c r="B40" s="892"/>
      <c r="C40" s="892"/>
    </row>
    <row r="41" spans="1:3" ht="13.5">
      <c r="A41" s="892"/>
      <c r="B41" s="892"/>
      <c r="C41" s="892"/>
    </row>
    <row r="42" spans="1:3" ht="13.5">
      <c r="A42" s="892"/>
      <c r="B42" s="892"/>
      <c r="C42" s="892"/>
    </row>
    <row r="43" spans="1:3" ht="13.5">
      <c r="A43" s="892"/>
      <c r="B43" s="892"/>
      <c r="C43" s="892"/>
    </row>
    <row r="44" spans="1:3" ht="13.5">
      <c r="A44" s="892"/>
      <c r="B44" s="892"/>
      <c r="C44" s="892"/>
    </row>
    <row r="45" spans="1:3" ht="13.5">
      <c r="A45" s="892"/>
      <c r="B45" s="892"/>
      <c r="C45" s="892"/>
    </row>
    <row r="46" spans="1:3" ht="13.5">
      <c r="A46" s="892"/>
      <c r="B46" s="892"/>
      <c r="C46" s="892"/>
    </row>
    <row r="47" spans="1:3" ht="13.5">
      <c r="A47" s="892"/>
      <c r="B47" s="892"/>
      <c r="C47" s="892"/>
    </row>
    <row r="48" spans="1:3" ht="13.5">
      <c r="A48" s="892"/>
      <c r="B48" s="892"/>
      <c r="C48" s="892"/>
    </row>
    <row r="49" spans="1:3" ht="13.5">
      <c r="A49" s="892"/>
      <c r="B49" s="892"/>
      <c r="C49" s="892"/>
    </row>
    <row r="50" spans="1:3" ht="13.5">
      <c r="A50" s="892"/>
      <c r="B50" s="892"/>
      <c r="C50" s="892"/>
    </row>
    <row r="51" spans="1:3" ht="13.5">
      <c r="A51" s="892"/>
      <c r="B51" s="892"/>
      <c r="C51" s="892"/>
    </row>
  </sheetData>
  <sheetProtection/>
  <mergeCells count="5">
    <mergeCell ref="A2:J2"/>
    <mergeCell ref="A5:J6"/>
    <mergeCell ref="A13:J14"/>
    <mergeCell ref="A21:J22"/>
    <mergeCell ref="A3:J3"/>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30.xml><?xml version="1.0" encoding="utf-8"?>
<worksheet xmlns="http://schemas.openxmlformats.org/spreadsheetml/2006/main" xmlns:r="http://schemas.openxmlformats.org/officeDocument/2006/relationships">
  <dimension ref="A1:O90"/>
  <sheetViews>
    <sheetView view="pageBreakPreview" zoomScaleSheetLayoutView="100" workbookViewId="0" topLeftCell="A1">
      <selection activeCell="D9" sqref="D9"/>
    </sheetView>
  </sheetViews>
  <sheetFormatPr defaultColWidth="9.00390625" defaultRowHeight="13.5"/>
  <cols>
    <col min="1" max="1" width="3.375" style="199" customWidth="1"/>
    <col min="2" max="10" width="9.00390625" style="199" customWidth="1"/>
    <col min="11" max="11" width="2.375" style="199" customWidth="1"/>
    <col min="12" max="12" width="1.4921875" style="199" customWidth="1"/>
    <col min="13" max="13" width="2.75390625" style="199" customWidth="1"/>
    <col min="14" max="14" width="2.875" style="199" customWidth="1"/>
    <col min="15" max="16384" width="9.00390625" style="199" customWidth="1"/>
  </cols>
  <sheetData>
    <row r="1" spans="1:13" ht="30" customHeight="1">
      <c r="A1" s="2" t="s">
        <v>772</v>
      </c>
      <c r="B1" s="1"/>
      <c r="C1" s="1"/>
      <c r="D1" s="1"/>
      <c r="E1" s="1"/>
      <c r="F1" s="1"/>
      <c r="G1" s="1"/>
      <c r="H1" s="1"/>
      <c r="I1" s="1"/>
      <c r="J1" s="1"/>
      <c r="K1" s="1"/>
      <c r="L1" s="1"/>
      <c r="M1" s="1"/>
    </row>
    <row r="2" spans="1:13" ht="18" customHeight="1">
      <c r="A2" s="995" t="s">
        <v>971</v>
      </c>
      <c r="B2" s="995"/>
      <c r="C2" s="995"/>
      <c r="D2" s="995"/>
      <c r="E2" s="995"/>
      <c r="F2" s="995"/>
      <c r="G2" s="995"/>
      <c r="H2" s="995"/>
      <c r="I2" s="995"/>
      <c r="J2" s="995"/>
      <c r="K2" s="1"/>
      <c r="L2" s="1"/>
      <c r="M2" s="1"/>
    </row>
    <row r="3" spans="1:13" ht="18" customHeight="1">
      <c r="A3" s="1"/>
      <c r="B3" s="1"/>
      <c r="C3" s="1"/>
      <c r="D3" s="1"/>
      <c r="E3" s="1"/>
      <c r="F3" s="1"/>
      <c r="G3" s="1"/>
      <c r="H3" s="1"/>
      <c r="I3" s="1"/>
      <c r="J3" s="1"/>
      <c r="K3" s="1"/>
      <c r="L3" s="1"/>
      <c r="M3" s="1"/>
    </row>
    <row r="4" spans="1:13" ht="18" customHeight="1">
      <c r="A4" s="333"/>
      <c r="B4" s="333" t="s">
        <v>74</v>
      </c>
      <c r="C4" s="333"/>
      <c r="D4" s="333"/>
      <c r="E4" s="333"/>
      <c r="F4" s="333"/>
      <c r="G4" s="333"/>
      <c r="H4" s="333"/>
      <c r="I4" s="333"/>
      <c r="J4" s="333"/>
      <c r="K4" s="333"/>
      <c r="L4" s="333"/>
      <c r="M4" s="1"/>
    </row>
    <row r="5" spans="1:15" ht="18" customHeight="1">
      <c r="A5" s="333"/>
      <c r="B5" s="333" t="s">
        <v>179</v>
      </c>
      <c r="C5" s="333"/>
      <c r="D5" s="333"/>
      <c r="E5" s="333"/>
      <c r="F5" s="333"/>
      <c r="G5" s="333"/>
      <c r="H5" s="333"/>
      <c r="I5" s="333"/>
      <c r="J5" s="333"/>
      <c r="K5" s="333"/>
      <c r="L5" s="333"/>
      <c r="M5" s="1"/>
      <c r="N5" s="1"/>
      <c r="O5" s="1"/>
    </row>
    <row r="6" spans="1:15" ht="18" customHeight="1">
      <c r="A6" s="333"/>
      <c r="B6" s="333"/>
      <c r="C6" s="333"/>
      <c r="D6" s="333"/>
      <c r="E6" s="333"/>
      <c r="F6" s="333"/>
      <c r="G6" s="333"/>
      <c r="H6" s="333"/>
      <c r="I6" s="333"/>
      <c r="J6" s="333"/>
      <c r="K6" s="333"/>
      <c r="L6" s="333"/>
      <c r="M6" s="1"/>
      <c r="N6" s="1"/>
      <c r="O6" s="1"/>
    </row>
    <row r="7" spans="1:15" ht="18" customHeight="1">
      <c r="A7" s="333"/>
      <c r="B7" s="333"/>
      <c r="C7" s="333"/>
      <c r="D7" s="333"/>
      <c r="E7" s="333"/>
      <c r="F7" s="333"/>
      <c r="G7" s="333"/>
      <c r="H7" s="333"/>
      <c r="I7" s="333"/>
      <c r="J7" s="333"/>
      <c r="K7" s="333"/>
      <c r="L7" s="333"/>
      <c r="M7" s="1"/>
      <c r="N7" s="1"/>
      <c r="O7" s="1"/>
    </row>
    <row r="8" spans="1:15" ht="18" customHeight="1">
      <c r="A8" s="333"/>
      <c r="B8" s="333" t="s">
        <v>101</v>
      </c>
      <c r="C8" s="333"/>
      <c r="D8" s="333"/>
      <c r="E8" s="333"/>
      <c r="F8" s="333"/>
      <c r="G8" s="333"/>
      <c r="H8" s="333"/>
      <c r="I8" s="333"/>
      <c r="J8" s="333"/>
      <c r="K8" s="333"/>
      <c r="L8" s="333"/>
      <c r="M8" s="1"/>
      <c r="N8" s="1"/>
      <c r="O8" s="1"/>
    </row>
    <row r="9" spans="1:15" ht="18" customHeight="1">
      <c r="A9" s="333"/>
      <c r="B9" s="333" t="s">
        <v>76</v>
      </c>
      <c r="C9" s="333"/>
      <c r="D9" s="333"/>
      <c r="E9" s="333"/>
      <c r="F9" s="333"/>
      <c r="G9" s="333"/>
      <c r="H9" s="333"/>
      <c r="I9" s="333"/>
      <c r="J9" s="333"/>
      <c r="K9" s="333"/>
      <c r="L9" s="333"/>
      <c r="M9" s="1"/>
      <c r="N9" s="1"/>
      <c r="O9" s="1"/>
    </row>
    <row r="10" spans="1:15" ht="18" customHeight="1">
      <c r="A10" s="333"/>
      <c r="B10" s="333"/>
      <c r="C10" s="333"/>
      <c r="D10" s="333"/>
      <c r="E10" s="333"/>
      <c r="F10" s="333"/>
      <c r="G10" s="333"/>
      <c r="H10" s="333"/>
      <c r="I10" s="333"/>
      <c r="J10" s="333"/>
      <c r="K10" s="333"/>
      <c r="L10" s="333"/>
      <c r="M10" s="1"/>
      <c r="N10" s="1"/>
      <c r="O10" s="1"/>
    </row>
    <row r="11" spans="1:15" ht="18" customHeight="1">
      <c r="A11" s="333"/>
      <c r="B11" s="333"/>
      <c r="C11" s="333"/>
      <c r="D11" s="333"/>
      <c r="E11" s="333"/>
      <c r="F11" s="333"/>
      <c r="G11" s="333"/>
      <c r="H11" s="333"/>
      <c r="I11" s="333"/>
      <c r="J11" s="333"/>
      <c r="K11" s="333"/>
      <c r="L11" s="333"/>
      <c r="M11" s="1"/>
      <c r="N11" s="1"/>
      <c r="O11" s="1"/>
    </row>
    <row r="12" spans="1:15" ht="18" customHeight="1">
      <c r="A12" s="333"/>
      <c r="B12" s="333" t="s">
        <v>329</v>
      </c>
      <c r="C12" s="333"/>
      <c r="D12" s="333"/>
      <c r="E12" s="333"/>
      <c r="F12" s="333"/>
      <c r="G12" s="333"/>
      <c r="H12" s="333"/>
      <c r="I12" s="333"/>
      <c r="J12" s="333"/>
      <c r="K12" s="333"/>
      <c r="L12" s="333"/>
      <c r="M12" s="1"/>
      <c r="N12" s="1"/>
      <c r="O12" s="1"/>
    </row>
    <row r="13" spans="1:15" ht="18" customHeight="1">
      <c r="A13" s="333"/>
      <c r="B13" s="333"/>
      <c r="C13" s="333"/>
      <c r="D13" s="333"/>
      <c r="E13" s="333"/>
      <c r="F13" s="333"/>
      <c r="G13" s="333"/>
      <c r="H13" s="333"/>
      <c r="I13" s="333"/>
      <c r="J13" s="333"/>
      <c r="K13" s="333"/>
      <c r="L13" s="333"/>
      <c r="M13" s="1"/>
      <c r="N13" s="1"/>
      <c r="O13" s="1"/>
    </row>
    <row r="14" spans="1:15" ht="18" customHeight="1">
      <c r="A14" s="333"/>
      <c r="B14" s="333"/>
      <c r="C14" s="333"/>
      <c r="D14" s="333"/>
      <c r="E14" s="333"/>
      <c r="F14" s="333"/>
      <c r="G14" s="333"/>
      <c r="H14" s="333"/>
      <c r="I14" s="333"/>
      <c r="J14" s="333"/>
      <c r="K14" s="333"/>
      <c r="L14" s="333"/>
      <c r="M14" s="1"/>
      <c r="N14" s="1"/>
      <c r="O14" s="1"/>
    </row>
    <row r="15" spans="1:15" ht="18" customHeight="1">
      <c r="A15" s="333"/>
      <c r="B15" s="333" t="s">
        <v>180</v>
      </c>
      <c r="C15" s="333"/>
      <c r="D15" s="333"/>
      <c r="E15" s="333"/>
      <c r="F15" s="333"/>
      <c r="G15" s="333"/>
      <c r="H15" s="333"/>
      <c r="I15" s="333"/>
      <c r="J15" s="333"/>
      <c r="K15" s="333"/>
      <c r="L15" s="333"/>
      <c r="M15" s="1"/>
      <c r="N15" s="1"/>
      <c r="O15" s="1"/>
    </row>
    <row r="16" spans="1:15" ht="18" customHeight="1">
      <c r="A16" s="333"/>
      <c r="B16" s="333" t="s">
        <v>327</v>
      </c>
      <c r="C16" s="333"/>
      <c r="D16" s="333"/>
      <c r="E16" s="333"/>
      <c r="F16" s="333"/>
      <c r="G16" s="333"/>
      <c r="H16" s="333"/>
      <c r="I16" s="333"/>
      <c r="J16" s="333"/>
      <c r="K16" s="333"/>
      <c r="L16" s="333"/>
      <c r="M16" s="1"/>
      <c r="N16" s="1"/>
      <c r="O16" s="1"/>
    </row>
    <row r="17" spans="1:15" ht="18" customHeight="1">
      <c r="A17" s="333"/>
      <c r="B17" s="333"/>
      <c r="C17" s="333"/>
      <c r="D17" s="333"/>
      <c r="E17" s="333"/>
      <c r="F17" s="333"/>
      <c r="G17" s="333"/>
      <c r="H17" s="333"/>
      <c r="I17" s="333"/>
      <c r="J17" s="333"/>
      <c r="K17" s="333"/>
      <c r="L17" s="333"/>
      <c r="M17" s="1"/>
      <c r="N17" s="1"/>
      <c r="O17" s="1"/>
    </row>
    <row r="18" spans="1:15" ht="18" customHeight="1">
      <c r="A18" s="333"/>
      <c r="B18" s="333"/>
      <c r="C18" s="333"/>
      <c r="D18" s="333"/>
      <c r="E18" s="333"/>
      <c r="F18" s="333"/>
      <c r="G18" s="333"/>
      <c r="H18" s="333"/>
      <c r="I18" s="333"/>
      <c r="J18" s="333"/>
      <c r="K18" s="333"/>
      <c r="L18" s="333"/>
      <c r="M18" s="1"/>
      <c r="N18" s="1"/>
      <c r="O18" s="1"/>
    </row>
    <row r="19" spans="1:15" ht="18" customHeight="1">
      <c r="A19" s="333"/>
      <c r="B19" s="333" t="s">
        <v>77</v>
      </c>
      <c r="C19" s="333"/>
      <c r="D19" s="333"/>
      <c r="E19" s="333"/>
      <c r="F19" s="333"/>
      <c r="G19" s="333"/>
      <c r="H19" s="333"/>
      <c r="I19" s="333"/>
      <c r="J19" s="333"/>
      <c r="K19" s="333"/>
      <c r="L19" s="333"/>
      <c r="M19" s="1"/>
      <c r="N19" s="1"/>
      <c r="O19" s="1"/>
    </row>
    <row r="20" spans="1:15" ht="18" customHeight="1">
      <c r="A20" s="333"/>
      <c r="B20" s="333" t="s">
        <v>328</v>
      </c>
      <c r="C20" s="333"/>
      <c r="D20" s="333"/>
      <c r="E20" s="333"/>
      <c r="F20" s="333"/>
      <c r="G20" s="333"/>
      <c r="H20" s="333"/>
      <c r="I20" s="333"/>
      <c r="J20" s="333"/>
      <c r="K20" s="333"/>
      <c r="L20" s="333"/>
      <c r="M20" s="1"/>
      <c r="N20" s="1"/>
      <c r="O20" s="1"/>
    </row>
    <row r="21" spans="1:15" ht="18" customHeight="1">
      <c r="A21" s="333"/>
      <c r="B21" s="333"/>
      <c r="C21" s="333"/>
      <c r="D21" s="333"/>
      <c r="E21" s="333"/>
      <c r="F21" s="333"/>
      <c r="G21" s="333"/>
      <c r="H21" s="333"/>
      <c r="I21" s="333"/>
      <c r="J21" s="333"/>
      <c r="K21" s="333"/>
      <c r="L21" s="333"/>
      <c r="M21" s="1"/>
      <c r="N21" s="1"/>
      <c r="O21" s="1"/>
    </row>
    <row r="22" spans="1:15" ht="18" customHeight="1">
      <c r="A22" s="333"/>
      <c r="B22" s="333"/>
      <c r="C22" s="333"/>
      <c r="D22" s="333"/>
      <c r="E22" s="333"/>
      <c r="F22" s="333"/>
      <c r="G22" s="333"/>
      <c r="H22" s="333"/>
      <c r="I22" s="333"/>
      <c r="J22" s="333"/>
      <c r="K22" s="333"/>
      <c r="L22" s="333"/>
      <c r="M22" s="1"/>
      <c r="N22" s="1"/>
      <c r="O22" s="1"/>
    </row>
    <row r="23" spans="1:15" ht="18" customHeight="1">
      <c r="A23" s="333"/>
      <c r="B23" s="333" t="s">
        <v>182</v>
      </c>
      <c r="C23" s="333"/>
      <c r="D23" s="333"/>
      <c r="E23" s="333"/>
      <c r="F23" s="333"/>
      <c r="G23" s="333"/>
      <c r="H23" s="333"/>
      <c r="I23" s="333"/>
      <c r="J23" s="333"/>
      <c r="K23" s="333"/>
      <c r="L23" s="333"/>
      <c r="M23" s="1"/>
      <c r="N23" s="1"/>
      <c r="O23" s="1"/>
    </row>
    <row r="24" spans="1:15" ht="18" customHeight="1">
      <c r="A24" s="333"/>
      <c r="B24" s="333" t="s">
        <v>181</v>
      </c>
      <c r="C24" s="333"/>
      <c r="D24" s="333"/>
      <c r="E24" s="333"/>
      <c r="F24" s="333"/>
      <c r="G24" s="333"/>
      <c r="H24" s="333"/>
      <c r="I24" s="333"/>
      <c r="J24" s="333"/>
      <c r="K24" s="333"/>
      <c r="L24" s="333"/>
      <c r="M24" s="1"/>
      <c r="N24" s="1"/>
      <c r="O24" s="1"/>
    </row>
    <row r="25" spans="1:15" ht="18" customHeight="1">
      <c r="A25" s="333"/>
      <c r="B25" s="333"/>
      <c r="C25" s="333"/>
      <c r="D25" s="333"/>
      <c r="E25" s="333"/>
      <c r="F25" s="333"/>
      <c r="G25" s="333"/>
      <c r="H25" s="333"/>
      <c r="I25" s="333"/>
      <c r="J25" s="333"/>
      <c r="K25" s="333"/>
      <c r="L25" s="333"/>
      <c r="M25" s="1"/>
      <c r="N25" s="1"/>
      <c r="O25" s="1"/>
    </row>
    <row r="26" spans="1:15" ht="18" customHeight="1">
      <c r="A26" s="333"/>
      <c r="B26" s="333" t="s">
        <v>949</v>
      </c>
      <c r="C26" s="333"/>
      <c r="D26" s="333"/>
      <c r="E26" s="333"/>
      <c r="F26" s="333"/>
      <c r="G26" s="333"/>
      <c r="H26" s="333"/>
      <c r="I26" s="333"/>
      <c r="J26" s="333"/>
      <c r="K26" s="333"/>
      <c r="L26" s="333"/>
      <c r="M26" s="1"/>
      <c r="N26" s="1"/>
      <c r="O26" s="1"/>
    </row>
    <row r="27" spans="1:15" ht="18" customHeight="1">
      <c r="A27" s="333"/>
      <c r="B27" s="333"/>
      <c r="C27" s="333"/>
      <c r="D27" s="333"/>
      <c r="E27" s="333"/>
      <c r="F27" s="333"/>
      <c r="G27" s="333"/>
      <c r="H27" s="333"/>
      <c r="I27" s="333"/>
      <c r="J27" s="333"/>
      <c r="K27" s="333"/>
      <c r="L27" s="333"/>
      <c r="M27" s="1"/>
      <c r="N27" s="1"/>
      <c r="O27" s="1"/>
    </row>
    <row r="28" spans="1:15" ht="18" customHeight="1">
      <c r="A28" s="333"/>
      <c r="B28" s="333"/>
      <c r="C28" s="333"/>
      <c r="D28" s="333"/>
      <c r="E28" s="333"/>
      <c r="F28" s="333"/>
      <c r="G28" s="333"/>
      <c r="H28" s="333"/>
      <c r="I28" s="333"/>
      <c r="J28" s="333"/>
      <c r="K28" s="333"/>
      <c r="L28" s="333"/>
      <c r="M28" s="1"/>
      <c r="N28" s="1"/>
      <c r="O28" s="1"/>
    </row>
    <row r="29" spans="1:15" ht="18" customHeight="1">
      <c r="A29" s="333"/>
      <c r="B29" s="333"/>
      <c r="C29" s="333"/>
      <c r="D29" s="333"/>
      <c r="E29" s="333" t="s">
        <v>69</v>
      </c>
      <c r="F29" s="333"/>
      <c r="G29" s="333"/>
      <c r="H29" s="333"/>
      <c r="I29" s="333"/>
      <c r="J29" s="333"/>
      <c r="K29" s="333"/>
      <c r="L29" s="333"/>
      <c r="M29" s="1"/>
      <c r="N29" s="1"/>
      <c r="O29" s="1"/>
    </row>
    <row r="30" spans="1:15" ht="18" customHeight="1">
      <c r="A30" s="333"/>
      <c r="B30" s="333"/>
      <c r="C30" s="333"/>
      <c r="D30" s="333"/>
      <c r="E30" s="333" t="s">
        <v>70</v>
      </c>
      <c r="F30" s="333"/>
      <c r="G30" s="333"/>
      <c r="H30" s="333"/>
      <c r="I30" s="333" t="s">
        <v>71</v>
      </c>
      <c r="J30" s="333"/>
      <c r="K30" s="333"/>
      <c r="L30" s="333"/>
      <c r="M30" s="1"/>
      <c r="N30" s="1"/>
      <c r="O30" s="1"/>
    </row>
    <row r="31" spans="1:15" ht="18" customHeight="1">
      <c r="A31" s="333"/>
      <c r="B31" s="333"/>
      <c r="C31" s="333"/>
      <c r="D31" s="333"/>
      <c r="E31" s="333"/>
      <c r="F31" s="333"/>
      <c r="G31" s="333"/>
      <c r="H31" s="333"/>
      <c r="I31" s="333"/>
      <c r="J31" s="333"/>
      <c r="K31" s="333"/>
      <c r="L31" s="333"/>
      <c r="M31" s="1"/>
      <c r="N31" s="1"/>
      <c r="O31" s="1"/>
    </row>
    <row r="32" spans="1:15" ht="18" customHeight="1">
      <c r="A32" s="333"/>
      <c r="B32" s="333"/>
      <c r="C32" s="333"/>
      <c r="D32" s="333"/>
      <c r="E32" s="333"/>
      <c r="F32" s="333"/>
      <c r="G32" s="333"/>
      <c r="H32" s="333"/>
      <c r="I32" s="333"/>
      <c r="J32" s="333"/>
      <c r="K32" s="333"/>
      <c r="L32" s="333"/>
      <c r="M32" s="1"/>
      <c r="N32" s="1"/>
      <c r="O32" s="1"/>
    </row>
    <row r="33" spans="1:15" ht="18" customHeight="1">
      <c r="A33" s="333"/>
      <c r="B33" s="333"/>
      <c r="C33" s="333"/>
      <c r="D33" s="333"/>
      <c r="E33" s="333"/>
      <c r="F33" s="333"/>
      <c r="G33" s="333"/>
      <c r="H33" s="333"/>
      <c r="I33" s="333"/>
      <c r="J33" s="333"/>
      <c r="K33" s="333"/>
      <c r="L33" s="333"/>
      <c r="M33" s="1"/>
      <c r="N33" s="1"/>
      <c r="O33" s="1"/>
    </row>
    <row r="34" spans="1:15" ht="18" customHeight="1">
      <c r="A34" s="333"/>
      <c r="B34" s="333"/>
      <c r="C34" s="333"/>
      <c r="D34" s="333"/>
      <c r="E34" s="333" t="s">
        <v>72</v>
      </c>
      <c r="F34" s="333"/>
      <c r="G34" s="333"/>
      <c r="H34" s="333"/>
      <c r="I34" s="333"/>
      <c r="J34" s="333"/>
      <c r="K34" s="333"/>
      <c r="L34" s="333"/>
      <c r="M34" s="1"/>
      <c r="N34" s="1"/>
      <c r="O34" s="1"/>
    </row>
    <row r="35" spans="1:15" ht="18" customHeight="1">
      <c r="A35" s="333"/>
      <c r="B35" s="333"/>
      <c r="C35" s="333"/>
      <c r="D35" s="333"/>
      <c r="E35" s="333" t="s">
        <v>70</v>
      </c>
      <c r="F35" s="333"/>
      <c r="G35" s="333"/>
      <c r="H35" s="333"/>
      <c r="I35" s="333" t="s">
        <v>71</v>
      </c>
      <c r="J35" s="333"/>
      <c r="K35" s="333"/>
      <c r="L35" s="333"/>
      <c r="M35" s="1"/>
      <c r="N35" s="1"/>
      <c r="O35" s="1"/>
    </row>
    <row r="36" spans="1:15" ht="18" customHeight="1">
      <c r="A36" s="333"/>
      <c r="B36" s="333"/>
      <c r="C36" s="333"/>
      <c r="D36" s="333"/>
      <c r="E36" s="333"/>
      <c r="F36" s="333"/>
      <c r="G36" s="333"/>
      <c r="H36" s="333"/>
      <c r="I36" s="333"/>
      <c r="J36" s="333"/>
      <c r="K36" s="333"/>
      <c r="L36" s="333"/>
      <c r="M36" s="1"/>
      <c r="N36" s="1"/>
      <c r="O36" s="1"/>
    </row>
    <row r="37" spans="1:15" ht="18" customHeight="1">
      <c r="A37" s="333"/>
      <c r="B37" s="333"/>
      <c r="C37" s="333"/>
      <c r="D37" s="333"/>
      <c r="E37" s="333"/>
      <c r="F37" s="333"/>
      <c r="G37" s="333"/>
      <c r="H37" s="333"/>
      <c r="I37" s="333"/>
      <c r="J37" s="333"/>
      <c r="K37" s="333"/>
      <c r="L37" s="333"/>
      <c r="M37" s="1"/>
      <c r="N37" s="1"/>
      <c r="O37" s="1"/>
    </row>
    <row r="38" spans="1:15" ht="13.5">
      <c r="A38" s="333"/>
      <c r="B38" s="333"/>
      <c r="C38" s="333"/>
      <c r="D38" s="333"/>
      <c r="E38" s="333"/>
      <c r="F38" s="333"/>
      <c r="G38" s="333"/>
      <c r="H38" s="333"/>
      <c r="I38" s="333"/>
      <c r="J38" s="333"/>
      <c r="K38" s="333"/>
      <c r="L38" s="333"/>
      <c r="M38" s="1"/>
      <c r="N38" s="1"/>
      <c r="O38" s="1"/>
    </row>
    <row r="39" spans="1:15" ht="13.5">
      <c r="A39" s="333"/>
      <c r="B39" s="333"/>
      <c r="C39" s="333"/>
      <c r="D39" s="333"/>
      <c r="E39" s="333"/>
      <c r="F39" s="333"/>
      <c r="G39" s="333"/>
      <c r="H39" s="333"/>
      <c r="I39" s="333"/>
      <c r="J39" s="333"/>
      <c r="K39" s="333"/>
      <c r="L39" s="333"/>
      <c r="M39" s="1"/>
      <c r="N39" s="1"/>
      <c r="O39" s="1"/>
    </row>
    <row r="40" spans="1:15" ht="13.5">
      <c r="A40" s="333"/>
      <c r="B40" s="333" t="s">
        <v>78</v>
      </c>
      <c r="C40" s="333"/>
      <c r="D40" s="333"/>
      <c r="E40" s="333"/>
      <c r="F40" s="333"/>
      <c r="G40" s="333"/>
      <c r="H40" s="333"/>
      <c r="I40" s="333"/>
      <c r="J40" s="333"/>
      <c r="K40" s="333"/>
      <c r="L40" s="333"/>
      <c r="M40" s="1"/>
      <c r="N40" s="1"/>
      <c r="O40" s="1"/>
    </row>
    <row r="41" spans="1:15" ht="13.5">
      <c r="A41" s="333"/>
      <c r="B41" s="333" t="s">
        <v>79</v>
      </c>
      <c r="C41" s="333"/>
      <c r="D41" s="333"/>
      <c r="E41" s="333"/>
      <c r="F41" s="333"/>
      <c r="G41" s="333"/>
      <c r="H41" s="333"/>
      <c r="I41" s="333"/>
      <c r="J41" s="333"/>
      <c r="K41" s="333"/>
      <c r="L41" s="333"/>
      <c r="M41" s="1"/>
      <c r="N41" s="1"/>
      <c r="O41" s="1"/>
    </row>
    <row r="42" spans="1:15" ht="13.5">
      <c r="A42" s="333"/>
      <c r="B42" s="333"/>
      <c r="C42" s="333"/>
      <c r="D42" s="333"/>
      <c r="E42" s="333"/>
      <c r="F42" s="333"/>
      <c r="G42" s="333"/>
      <c r="H42" s="333"/>
      <c r="I42" s="333"/>
      <c r="J42" s="333"/>
      <c r="K42" s="333"/>
      <c r="L42" s="333"/>
      <c r="M42" s="1"/>
      <c r="N42" s="1"/>
      <c r="O42" s="1"/>
    </row>
    <row r="43" spans="1:15" ht="13.5">
      <c r="A43" s="333"/>
      <c r="B43" s="333" t="s">
        <v>100</v>
      </c>
      <c r="C43" s="333"/>
      <c r="D43" s="333"/>
      <c r="E43" s="333"/>
      <c r="F43" s="333"/>
      <c r="G43" s="333"/>
      <c r="H43" s="333"/>
      <c r="I43" s="333"/>
      <c r="J43" s="333"/>
      <c r="K43" s="333"/>
      <c r="L43" s="333"/>
      <c r="M43" s="1"/>
      <c r="N43" s="1"/>
      <c r="O43" s="1"/>
    </row>
    <row r="44" spans="1:15" ht="13.5">
      <c r="A44" s="333"/>
      <c r="B44" s="333"/>
      <c r="C44" s="333"/>
      <c r="D44" s="333"/>
      <c r="E44" s="333"/>
      <c r="F44" s="333"/>
      <c r="G44" s="333"/>
      <c r="H44" s="333"/>
      <c r="I44" s="333"/>
      <c r="J44" s="333"/>
      <c r="K44" s="333"/>
      <c r="L44" s="333"/>
      <c r="M44" s="1"/>
      <c r="N44" s="1"/>
      <c r="O44" s="1"/>
    </row>
    <row r="45" spans="1:15" ht="13.5">
      <c r="A45" s="333"/>
      <c r="B45" s="333"/>
      <c r="C45" s="333"/>
      <c r="D45" s="333"/>
      <c r="E45" s="333"/>
      <c r="F45" s="333"/>
      <c r="G45" s="333"/>
      <c r="H45" s="333"/>
      <c r="I45" s="333"/>
      <c r="J45" s="333"/>
      <c r="K45" s="333"/>
      <c r="L45" s="333"/>
      <c r="M45" s="1"/>
      <c r="N45" s="1"/>
      <c r="O45" s="1"/>
    </row>
    <row r="46" spans="1:15" ht="13.5">
      <c r="A46" s="333"/>
      <c r="B46" s="333"/>
      <c r="C46" s="333"/>
      <c r="D46" s="333"/>
      <c r="E46" s="333"/>
      <c r="F46" s="333"/>
      <c r="G46" s="333"/>
      <c r="H46" s="333"/>
      <c r="I46" s="333"/>
      <c r="J46" s="333"/>
      <c r="K46" s="333"/>
      <c r="L46" s="333"/>
      <c r="M46" s="1"/>
      <c r="N46" s="1"/>
      <c r="O46" s="1"/>
    </row>
    <row r="47" spans="1:15" ht="13.5">
      <c r="A47" s="1"/>
      <c r="B47" s="1"/>
      <c r="C47" s="1"/>
      <c r="D47" s="1"/>
      <c r="E47" s="1"/>
      <c r="F47" s="1"/>
      <c r="G47" s="1"/>
      <c r="H47" s="1"/>
      <c r="I47" s="1"/>
      <c r="J47" s="1"/>
      <c r="K47" s="1"/>
      <c r="L47" s="1"/>
      <c r="M47" s="1"/>
      <c r="N47" s="1"/>
      <c r="O47" s="1"/>
    </row>
    <row r="48" spans="1:15" ht="13.5">
      <c r="A48" s="1"/>
      <c r="B48" s="1"/>
      <c r="C48" s="1"/>
      <c r="D48" s="1"/>
      <c r="E48" s="1"/>
      <c r="F48" s="1"/>
      <c r="G48" s="1"/>
      <c r="H48" s="1"/>
      <c r="I48" s="1"/>
      <c r="J48" s="1"/>
      <c r="K48" s="1"/>
      <c r="L48" s="1"/>
      <c r="M48" s="1"/>
      <c r="N48" s="1"/>
      <c r="O48" s="1"/>
    </row>
    <row r="49" spans="1:15" ht="13.5">
      <c r="A49" s="1"/>
      <c r="B49" s="1"/>
      <c r="C49" s="1"/>
      <c r="D49" s="1"/>
      <c r="E49" s="1"/>
      <c r="F49" s="1"/>
      <c r="G49" s="1"/>
      <c r="H49" s="1"/>
      <c r="I49" s="1"/>
      <c r="J49" s="1"/>
      <c r="K49" s="1"/>
      <c r="L49" s="1"/>
      <c r="M49" s="1"/>
      <c r="N49" s="1"/>
      <c r="O49" s="1"/>
    </row>
    <row r="50" spans="1:15" ht="13.5">
      <c r="A50" s="1"/>
      <c r="B50" s="1"/>
      <c r="C50" s="1"/>
      <c r="D50" s="1"/>
      <c r="E50" s="1"/>
      <c r="F50" s="1"/>
      <c r="G50" s="1"/>
      <c r="H50" s="1"/>
      <c r="I50" s="1"/>
      <c r="J50" s="1"/>
      <c r="K50" s="1"/>
      <c r="L50" s="1"/>
      <c r="M50" s="1"/>
      <c r="N50" s="1"/>
      <c r="O50" s="1"/>
    </row>
    <row r="51" spans="1:15" ht="13.5">
      <c r="A51" s="1"/>
      <c r="B51" s="1"/>
      <c r="C51" s="1"/>
      <c r="D51" s="1"/>
      <c r="E51" s="1"/>
      <c r="F51" s="1"/>
      <c r="G51" s="1"/>
      <c r="H51" s="1"/>
      <c r="I51" s="1"/>
      <c r="J51" s="1"/>
      <c r="K51" s="1"/>
      <c r="L51" s="1"/>
      <c r="M51" s="1"/>
      <c r="N51" s="1"/>
      <c r="O51" s="1"/>
    </row>
    <row r="52" spans="1:15" ht="13.5">
      <c r="A52" s="1"/>
      <c r="B52" s="1"/>
      <c r="C52" s="1"/>
      <c r="D52" s="1"/>
      <c r="E52" s="1"/>
      <c r="F52" s="1"/>
      <c r="G52" s="1"/>
      <c r="H52" s="1"/>
      <c r="I52" s="1"/>
      <c r="J52" s="1"/>
      <c r="K52" s="1"/>
      <c r="L52" s="1"/>
      <c r="M52" s="1"/>
      <c r="N52" s="1"/>
      <c r="O52" s="1"/>
    </row>
    <row r="53" spans="1:15" ht="13.5">
      <c r="A53" s="1"/>
      <c r="B53" s="1"/>
      <c r="C53" s="1"/>
      <c r="D53" s="1"/>
      <c r="E53" s="1"/>
      <c r="F53" s="1"/>
      <c r="G53" s="1"/>
      <c r="H53" s="1"/>
      <c r="I53" s="1"/>
      <c r="J53" s="1"/>
      <c r="K53" s="1"/>
      <c r="L53" s="1"/>
      <c r="M53" s="1"/>
      <c r="N53" s="1"/>
      <c r="O53" s="1"/>
    </row>
    <row r="54" spans="1:15" ht="13.5">
      <c r="A54" s="1"/>
      <c r="B54" s="1"/>
      <c r="C54" s="1"/>
      <c r="D54" s="1"/>
      <c r="E54" s="1"/>
      <c r="F54" s="1"/>
      <c r="G54" s="1"/>
      <c r="H54" s="1"/>
      <c r="I54" s="1"/>
      <c r="J54" s="1"/>
      <c r="K54" s="1"/>
      <c r="L54" s="1"/>
      <c r="M54" s="1"/>
      <c r="N54" s="1"/>
      <c r="O54" s="1"/>
    </row>
    <row r="55" spans="1:15" ht="13.5">
      <c r="A55" s="1"/>
      <c r="B55" s="1"/>
      <c r="C55" s="1"/>
      <c r="D55" s="1"/>
      <c r="E55" s="1"/>
      <c r="F55" s="1"/>
      <c r="G55" s="1"/>
      <c r="H55" s="1"/>
      <c r="I55" s="1"/>
      <c r="J55" s="1"/>
      <c r="K55" s="1"/>
      <c r="L55" s="1"/>
      <c r="M55" s="1"/>
      <c r="N55" s="1"/>
      <c r="O55" s="1"/>
    </row>
    <row r="56" spans="1:15" ht="13.5">
      <c r="A56" s="1"/>
      <c r="B56" s="1"/>
      <c r="C56" s="1"/>
      <c r="D56" s="1"/>
      <c r="E56" s="1"/>
      <c r="F56" s="1"/>
      <c r="G56" s="1"/>
      <c r="H56" s="1"/>
      <c r="I56" s="1"/>
      <c r="J56" s="1"/>
      <c r="K56" s="1"/>
      <c r="L56" s="1"/>
      <c r="M56" s="1"/>
      <c r="N56" s="1"/>
      <c r="O56" s="1"/>
    </row>
    <row r="57" spans="1:15" ht="13.5">
      <c r="A57" s="1"/>
      <c r="B57" s="1"/>
      <c r="C57" s="1"/>
      <c r="D57" s="1"/>
      <c r="E57" s="1"/>
      <c r="F57" s="1"/>
      <c r="G57" s="1"/>
      <c r="H57" s="1"/>
      <c r="I57" s="1"/>
      <c r="J57" s="1"/>
      <c r="K57" s="1"/>
      <c r="L57" s="1"/>
      <c r="M57" s="1"/>
      <c r="N57" s="1"/>
      <c r="O57" s="1"/>
    </row>
    <row r="58" spans="1:15" ht="13.5">
      <c r="A58" s="1"/>
      <c r="B58" s="1"/>
      <c r="C58" s="1"/>
      <c r="D58" s="1"/>
      <c r="E58" s="1"/>
      <c r="F58" s="1"/>
      <c r="G58" s="1"/>
      <c r="H58" s="1"/>
      <c r="I58" s="1"/>
      <c r="J58" s="1"/>
      <c r="K58" s="1"/>
      <c r="L58" s="1"/>
      <c r="M58" s="1"/>
      <c r="N58" s="1"/>
      <c r="O58" s="1"/>
    </row>
    <row r="59" spans="1:15" ht="13.5">
      <c r="A59" s="1"/>
      <c r="B59" s="1"/>
      <c r="C59" s="1"/>
      <c r="D59" s="1"/>
      <c r="E59" s="1"/>
      <c r="F59" s="1"/>
      <c r="G59" s="1"/>
      <c r="H59" s="1"/>
      <c r="I59" s="1"/>
      <c r="J59" s="1"/>
      <c r="K59" s="1"/>
      <c r="L59" s="1"/>
      <c r="M59" s="1"/>
      <c r="N59" s="1"/>
      <c r="O59" s="1"/>
    </row>
    <row r="60" spans="1:15" ht="13.5">
      <c r="A60" s="1"/>
      <c r="B60" s="1"/>
      <c r="C60" s="1"/>
      <c r="D60" s="1"/>
      <c r="E60" s="1"/>
      <c r="F60" s="1"/>
      <c r="G60" s="1"/>
      <c r="H60" s="1"/>
      <c r="I60" s="1"/>
      <c r="J60" s="1"/>
      <c r="K60" s="1"/>
      <c r="L60" s="1"/>
      <c r="M60" s="1"/>
      <c r="N60" s="1"/>
      <c r="O60" s="1"/>
    </row>
    <row r="61" spans="1:15" ht="13.5">
      <c r="A61" s="1"/>
      <c r="B61" s="1"/>
      <c r="C61" s="1"/>
      <c r="D61" s="1"/>
      <c r="E61" s="1"/>
      <c r="F61" s="1"/>
      <c r="G61" s="1"/>
      <c r="H61" s="1"/>
      <c r="I61" s="1"/>
      <c r="J61" s="1"/>
      <c r="K61" s="1"/>
      <c r="L61" s="1"/>
      <c r="M61" s="1"/>
      <c r="N61" s="1"/>
      <c r="O61" s="1"/>
    </row>
    <row r="62" spans="1:15" ht="13.5">
      <c r="A62" s="1"/>
      <c r="B62" s="1"/>
      <c r="C62" s="1"/>
      <c r="D62" s="1"/>
      <c r="E62" s="1"/>
      <c r="F62" s="1"/>
      <c r="G62" s="1"/>
      <c r="H62" s="1"/>
      <c r="I62" s="1"/>
      <c r="J62" s="1"/>
      <c r="K62" s="1"/>
      <c r="L62" s="1"/>
      <c r="M62" s="1"/>
      <c r="N62" s="1"/>
      <c r="O62" s="1"/>
    </row>
    <row r="63" spans="1:15" ht="13.5">
      <c r="A63" s="1"/>
      <c r="B63" s="1"/>
      <c r="C63" s="1"/>
      <c r="D63" s="1"/>
      <c r="E63" s="1"/>
      <c r="F63" s="1"/>
      <c r="G63" s="1"/>
      <c r="H63" s="1"/>
      <c r="I63" s="1"/>
      <c r="J63" s="1"/>
      <c r="K63" s="1"/>
      <c r="L63" s="1"/>
      <c r="M63" s="1"/>
      <c r="N63" s="1"/>
      <c r="O63" s="1"/>
    </row>
    <row r="64" spans="1:15" ht="13.5">
      <c r="A64" s="1"/>
      <c r="B64" s="1"/>
      <c r="C64" s="1"/>
      <c r="D64" s="1"/>
      <c r="E64" s="1"/>
      <c r="F64" s="1"/>
      <c r="G64" s="1"/>
      <c r="H64" s="1"/>
      <c r="I64" s="1"/>
      <c r="J64" s="1"/>
      <c r="K64" s="1"/>
      <c r="L64" s="1"/>
      <c r="M64" s="1"/>
      <c r="N64" s="1"/>
      <c r="O64" s="1"/>
    </row>
    <row r="65" spans="1:15" ht="13.5">
      <c r="A65" s="1"/>
      <c r="B65" s="1"/>
      <c r="C65" s="1"/>
      <c r="D65" s="1"/>
      <c r="E65" s="1"/>
      <c r="F65" s="1"/>
      <c r="G65" s="1"/>
      <c r="H65" s="1"/>
      <c r="I65" s="1"/>
      <c r="J65" s="1"/>
      <c r="K65" s="1"/>
      <c r="L65" s="1"/>
      <c r="M65" s="1"/>
      <c r="N65" s="1"/>
      <c r="O65" s="1"/>
    </row>
    <row r="66" spans="1:15" ht="13.5">
      <c r="A66" s="1"/>
      <c r="B66" s="1"/>
      <c r="C66" s="1"/>
      <c r="D66" s="1"/>
      <c r="E66" s="1"/>
      <c r="F66" s="1"/>
      <c r="G66" s="1"/>
      <c r="H66" s="1"/>
      <c r="I66" s="1"/>
      <c r="J66" s="1"/>
      <c r="K66" s="1"/>
      <c r="L66" s="1"/>
      <c r="M66" s="1"/>
      <c r="N66" s="1"/>
      <c r="O66" s="1"/>
    </row>
    <row r="67" spans="1:15" ht="13.5">
      <c r="A67" s="1"/>
      <c r="B67" s="1"/>
      <c r="C67" s="1"/>
      <c r="D67" s="1"/>
      <c r="E67" s="1"/>
      <c r="F67" s="1"/>
      <c r="G67" s="1"/>
      <c r="H67" s="1"/>
      <c r="I67" s="1"/>
      <c r="J67" s="1"/>
      <c r="K67" s="1"/>
      <c r="L67" s="1"/>
      <c r="M67" s="1"/>
      <c r="N67" s="1"/>
      <c r="O67" s="1"/>
    </row>
    <row r="68" spans="1:13" ht="13.5">
      <c r="A68" s="1"/>
      <c r="B68" s="1"/>
      <c r="C68" s="1"/>
      <c r="D68" s="1"/>
      <c r="E68" s="1"/>
      <c r="F68" s="1"/>
      <c r="G68" s="1"/>
      <c r="H68" s="1"/>
      <c r="I68" s="1"/>
      <c r="J68" s="1"/>
      <c r="K68" s="1"/>
      <c r="L68" s="1"/>
      <c r="M68" s="1"/>
    </row>
    <row r="69" spans="1:13" ht="13.5">
      <c r="A69" s="1"/>
      <c r="B69" s="1"/>
      <c r="C69" s="1"/>
      <c r="D69" s="1"/>
      <c r="E69" s="1"/>
      <c r="F69" s="1"/>
      <c r="G69" s="1"/>
      <c r="H69" s="1"/>
      <c r="I69" s="1"/>
      <c r="J69" s="1"/>
      <c r="K69" s="1"/>
      <c r="L69" s="1"/>
      <c r="M69" s="1"/>
    </row>
    <row r="70" spans="1:13" ht="13.5">
      <c r="A70" s="1"/>
      <c r="B70" s="1"/>
      <c r="C70" s="1"/>
      <c r="D70" s="1"/>
      <c r="E70" s="1"/>
      <c r="F70" s="1"/>
      <c r="G70" s="1"/>
      <c r="H70" s="1"/>
      <c r="I70" s="1"/>
      <c r="J70" s="1"/>
      <c r="K70" s="1"/>
      <c r="L70" s="1"/>
      <c r="M70" s="1"/>
    </row>
    <row r="71" spans="1:13" ht="13.5">
      <c r="A71" s="1"/>
      <c r="B71" s="1"/>
      <c r="C71" s="1"/>
      <c r="D71" s="1"/>
      <c r="E71" s="1"/>
      <c r="F71" s="1"/>
      <c r="G71" s="1"/>
      <c r="H71" s="1"/>
      <c r="I71" s="1"/>
      <c r="J71" s="1"/>
      <c r="K71" s="1"/>
      <c r="L71" s="1"/>
      <c r="M71" s="1"/>
    </row>
    <row r="72" spans="1:13" ht="13.5">
      <c r="A72" s="1"/>
      <c r="B72" s="1"/>
      <c r="C72" s="1"/>
      <c r="D72" s="1"/>
      <c r="E72" s="1"/>
      <c r="F72" s="1"/>
      <c r="G72" s="1"/>
      <c r="H72" s="1"/>
      <c r="I72" s="1"/>
      <c r="J72" s="1"/>
      <c r="K72" s="1"/>
      <c r="L72" s="1"/>
      <c r="M72" s="1"/>
    </row>
    <row r="73" spans="1:13" ht="13.5">
      <c r="A73" s="1"/>
      <c r="B73" s="1"/>
      <c r="C73" s="1"/>
      <c r="D73" s="1"/>
      <c r="E73" s="1"/>
      <c r="F73" s="1"/>
      <c r="G73" s="1"/>
      <c r="H73" s="1"/>
      <c r="I73" s="1"/>
      <c r="J73" s="1"/>
      <c r="K73" s="1"/>
      <c r="L73" s="1"/>
      <c r="M73" s="1"/>
    </row>
    <row r="74" spans="1:13" ht="13.5">
      <c r="A74" s="1"/>
      <c r="B74" s="1"/>
      <c r="C74" s="1"/>
      <c r="D74" s="1"/>
      <c r="E74" s="1"/>
      <c r="F74" s="1"/>
      <c r="G74" s="1"/>
      <c r="H74" s="1"/>
      <c r="I74" s="1"/>
      <c r="J74" s="1"/>
      <c r="K74" s="1"/>
      <c r="L74" s="1"/>
      <c r="M74" s="1"/>
    </row>
    <row r="75" spans="1:13" ht="13.5">
      <c r="A75" s="1"/>
      <c r="B75" s="1"/>
      <c r="C75" s="1"/>
      <c r="D75" s="1"/>
      <c r="E75" s="1"/>
      <c r="F75" s="1"/>
      <c r="G75" s="1"/>
      <c r="H75" s="1"/>
      <c r="I75" s="1"/>
      <c r="J75" s="1"/>
      <c r="K75" s="1"/>
      <c r="L75" s="1"/>
      <c r="M75" s="1"/>
    </row>
    <row r="76" spans="1:13" ht="13.5">
      <c r="A76" s="1"/>
      <c r="B76" s="1"/>
      <c r="C76" s="1"/>
      <c r="D76" s="1"/>
      <c r="E76" s="1"/>
      <c r="F76" s="1"/>
      <c r="G76" s="1"/>
      <c r="H76" s="1"/>
      <c r="I76" s="1"/>
      <c r="J76" s="1"/>
      <c r="K76" s="1"/>
      <c r="L76" s="1"/>
      <c r="M76" s="1"/>
    </row>
    <row r="77" spans="1:13" ht="13.5">
      <c r="A77" s="1"/>
      <c r="B77" s="1"/>
      <c r="C77" s="1"/>
      <c r="D77" s="1"/>
      <c r="E77" s="1"/>
      <c r="F77" s="1"/>
      <c r="G77" s="1"/>
      <c r="H77" s="1"/>
      <c r="I77" s="1"/>
      <c r="J77" s="1"/>
      <c r="K77" s="1"/>
      <c r="L77" s="1"/>
      <c r="M77" s="1"/>
    </row>
    <row r="78" spans="1:13" ht="13.5">
      <c r="A78" s="1"/>
      <c r="B78" s="1"/>
      <c r="C78" s="1"/>
      <c r="D78" s="1"/>
      <c r="E78" s="1"/>
      <c r="F78" s="1"/>
      <c r="G78" s="1"/>
      <c r="H78" s="1"/>
      <c r="I78" s="1"/>
      <c r="J78" s="1"/>
      <c r="K78" s="1"/>
      <c r="L78" s="1"/>
      <c r="M78" s="1"/>
    </row>
    <row r="79" spans="1:13" ht="13.5">
      <c r="A79" s="1"/>
      <c r="B79" s="1"/>
      <c r="C79" s="1"/>
      <c r="D79" s="1"/>
      <c r="E79" s="1"/>
      <c r="F79" s="1"/>
      <c r="G79" s="1"/>
      <c r="H79" s="1"/>
      <c r="I79" s="1"/>
      <c r="J79" s="1"/>
      <c r="K79" s="1"/>
      <c r="L79" s="1"/>
      <c r="M79" s="1"/>
    </row>
    <row r="80" spans="1:13" ht="13.5">
      <c r="A80" s="1"/>
      <c r="B80" s="1"/>
      <c r="C80" s="1"/>
      <c r="D80" s="1"/>
      <c r="E80" s="1"/>
      <c r="F80" s="1"/>
      <c r="G80" s="1"/>
      <c r="H80" s="1"/>
      <c r="I80" s="1"/>
      <c r="J80" s="1"/>
      <c r="K80" s="1"/>
      <c r="L80" s="1"/>
      <c r="M80" s="1"/>
    </row>
    <row r="81" spans="1:13" ht="13.5">
      <c r="A81" s="1"/>
      <c r="B81" s="1"/>
      <c r="C81" s="1"/>
      <c r="D81" s="1"/>
      <c r="E81" s="1"/>
      <c r="F81" s="1"/>
      <c r="G81" s="1"/>
      <c r="H81" s="1"/>
      <c r="I81" s="1"/>
      <c r="J81" s="1"/>
      <c r="K81" s="1"/>
      <c r="L81" s="1"/>
      <c r="M81" s="1"/>
    </row>
    <row r="82" spans="1:13" ht="13.5">
      <c r="A82" s="1"/>
      <c r="B82" s="1"/>
      <c r="C82" s="1"/>
      <c r="D82" s="1"/>
      <c r="E82" s="1"/>
      <c r="F82" s="1"/>
      <c r="G82" s="1"/>
      <c r="H82" s="1"/>
      <c r="I82" s="1"/>
      <c r="J82" s="1"/>
      <c r="K82" s="1"/>
      <c r="L82" s="1"/>
      <c r="M82" s="1"/>
    </row>
    <row r="83" spans="1:13" ht="13.5">
      <c r="A83" s="1"/>
      <c r="B83" s="1"/>
      <c r="C83" s="1"/>
      <c r="D83" s="1"/>
      <c r="E83" s="1"/>
      <c r="F83" s="1"/>
      <c r="G83" s="1"/>
      <c r="H83" s="1"/>
      <c r="I83" s="1"/>
      <c r="J83" s="1"/>
      <c r="K83" s="1"/>
      <c r="L83" s="1"/>
      <c r="M83" s="1"/>
    </row>
    <row r="84" spans="1:13" ht="13.5">
      <c r="A84" s="1"/>
      <c r="B84" s="1"/>
      <c r="C84" s="1"/>
      <c r="D84" s="1"/>
      <c r="E84" s="1"/>
      <c r="F84" s="1"/>
      <c r="G84" s="1"/>
      <c r="H84" s="1"/>
      <c r="I84" s="1"/>
      <c r="J84" s="1"/>
      <c r="K84" s="1"/>
      <c r="L84" s="1"/>
      <c r="M84" s="1"/>
    </row>
    <row r="85" spans="1:13" ht="13.5">
      <c r="A85" s="1"/>
      <c r="B85" s="1"/>
      <c r="C85" s="1"/>
      <c r="D85" s="1"/>
      <c r="E85" s="1"/>
      <c r="F85" s="1"/>
      <c r="G85" s="1"/>
      <c r="H85" s="1"/>
      <c r="I85" s="1"/>
      <c r="J85" s="1"/>
      <c r="K85" s="1"/>
      <c r="L85" s="1"/>
      <c r="M85" s="1"/>
    </row>
    <row r="86" spans="1:13" ht="13.5">
      <c r="A86" s="1"/>
      <c r="B86" s="1"/>
      <c r="C86" s="1"/>
      <c r="D86" s="1"/>
      <c r="E86" s="1"/>
      <c r="F86" s="1"/>
      <c r="G86" s="1"/>
      <c r="H86" s="1"/>
      <c r="I86" s="1"/>
      <c r="J86" s="1"/>
      <c r="K86" s="1"/>
      <c r="L86" s="1"/>
      <c r="M86" s="1"/>
    </row>
    <row r="87" spans="1:13" ht="13.5">
      <c r="A87" s="1"/>
      <c r="B87" s="1"/>
      <c r="C87" s="1"/>
      <c r="D87" s="1"/>
      <c r="E87" s="1"/>
      <c r="F87" s="1"/>
      <c r="G87" s="1"/>
      <c r="H87" s="1"/>
      <c r="I87" s="1"/>
      <c r="J87" s="1"/>
      <c r="K87" s="1"/>
      <c r="L87" s="1"/>
      <c r="M87" s="1"/>
    </row>
    <row r="88" spans="1:13" ht="13.5">
      <c r="A88" s="1"/>
      <c r="B88" s="1"/>
      <c r="C88" s="1"/>
      <c r="D88" s="1"/>
      <c r="E88" s="1"/>
      <c r="F88" s="1"/>
      <c r="G88" s="1"/>
      <c r="H88" s="1"/>
      <c r="I88" s="1"/>
      <c r="J88" s="1"/>
      <c r="K88" s="1"/>
      <c r="L88" s="1"/>
      <c r="M88" s="1"/>
    </row>
    <row r="89" spans="1:13" ht="13.5">
      <c r="A89" s="1"/>
      <c r="B89" s="1"/>
      <c r="C89" s="1"/>
      <c r="D89" s="1"/>
      <c r="E89" s="1"/>
      <c r="F89" s="1"/>
      <c r="G89" s="1"/>
      <c r="H89" s="1"/>
      <c r="I89" s="1"/>
      <c r="J89" s="1"/>
      <c r="K89" s="1"/>
      <c r="L89" s="1"/>
      <c r="M89" s="1"/>
    </row>
    <row r="90" spans="1:13" ht="13.5">
      <c r="A90" s="1"/>
      <c r="B90" s="1"/>
      <c r="C90" s="1"/>
      <c r="D90" s="1"/>
      <c r="E90" s="1"/>
      <c r="F90" s="1"/>
      <c r="G90" s="1"/>
      <c r="H90" s="1"/>
      <c r="I90" s="1"/>
      <c r="J90" s="1"/>
      <c r="K90" s="1"/>
      <c r="L90" s="1"/>
      <c r="M90" s="1"/>
    </row>
  </sheetData>
  <sheetProtection/>
  <mergeCells count="1">
    <mergeCell ref="A2:J2"/>
  </mergeCells>
  <printOptions/>
  <pageMargins left="0.7" right="0.7" top="0.75" bottom="0.75" header="0.3" footer="0.3"/>
  <pageSetup firstPageNumber="1" useFirstPageNumber="1"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P69"/>
  <sheetViews>
    <sheetView view="pageBreakPreview" zoomScaleSheetLayoutView="100" workbookViewId="0" topLeftCell="A13">
      <selection activeCell="E10" sqref="E10:F10"/>
    </sheetView>
  </sheetViews>
  <sheetFormatPr defaultColWidth="9.00390625" defaultRowHeight="13.5"/>
  <cols>
    <col min="1" max="1" width="2.75390625" style="31" customWidth="1"/>
    <col min="2" max="2" width="7.25390625" style="31" customWidth="1"/>
    <col min="3" max="3" width="11.375" style="31" customWidth="1"/>
    <col min="4" max="4" width="2.125" style="31" customWidth="1"/>
    <col min="5" max="5" width="8.50390625" style="31" customWidth="1"/>
    <col min="6" max="6" width="2.125" style="31" customWidth="1"/>
    <col min="7" max="7" width="8.50390625" style="31" customWidth="1"/>
    <col min="8" max="8" width="2.125" style="31" customWidth="1"/>
    <col min="9" max="9" width="8.50390625" style="31" customWidth="1"/>
    <col min="10" max="10" width="2.125" style="31" customWidth="1"/>
    <col min="11" max="11" width="8.50390625" style="31" customWidth="1"/>
    <col min="12" max="12" width="2.125" style="31" customWidth="1"/>
    <col min="13" max="13" width="8.50390625" style="31" customWidth="1"/>
    <col min="14" max="14" width="2.125" style="31" customWidth="1"/>
    <col min="15" max="15" width="9.25390625" style="31" customWidth="1"/>
    <col min="16" max="16" width="2.125" style="31" customWidth="1"/>
    <col min="17" max="16384" width="9.00390625" style="31" customWidth="1"/>
  </cols>
  <sheetData>
    <row r="1" spans="1:16" ht="16.5" customHeight="1">
      <c r="A1" s="2" t="s">
        <v>771</v>
      </c>
      <c r="B1" s="2"/>
      <c r="C1" s="2"/>
      <c r="D1" s="2"/>
      <c r="E1" s="2"/>
      <c r="F1" s="2"/>
      <c r="G1" s="2"/>
      <c r="H1" s="2"/>
      <c r="I1" s="2"/>
      <c r="J1" s="2"/>
      <c r="K1" s="2"/>
      <c r="L1" s="2"/>
      <c r="M1" s="2"/>
      <c r="N1" s="2"/>
      <c r="O1" s="2"/>
      <c r="P1" s="2"/>
    </row>
    <row r="2" spans="1:16" ht="15.75" customHeight="1">
      <c r="A2" s="1532" t="s">
        <v>204</v>
      </c>
      <c r="B2" s="1532"/>
      <c r="C2" s="1532"/>
      <c r="D2" s="1532"/>
      <c r="E2" s="1532"/>
      <c r="F2" s="1532"/>
      <c r="G2" s="1532"/>
      <c r="H2" s="1532"/>
      <c r="I2" s="1532"/>
      <c r="J2" s="1532"/>
      <c r="K2" s="1532"/>
      <c r="L2" s="1532"/>
      <c r="M2" s="1532"/>
      <c r="N2" s="1532"/>
      <c r="O2" s="1532"/>
      <c r="P2" s="1532"/>
    </row>
    <row r="3" spans="1:16" ht="15.75" customHeight="1">
      <c r="A3" s="1532"/>
      <c r="B3" s="1532"/>
      <c r="C3" s="1532"/>
      <c r="D3" s="1532"/>
      <c r="E3" s="1532"/>
      <c r="F3" s="1532"/>
      <c r="G3" s="1532"/>
      <c r="H3" s="1532"/>
      <c r="I3" s="1532"/>
      <c r="J3" s="1532"/>
      <c r="K3" s="1532"/>
      <c r="L3" s="1532"/>
      <c r="M3" s="1532"/>
      <c r="N3" s="1532"/>
      <c r="O3" s="1532"/>
      <c r="P3" s="1532"/>
    </row>
    <row r="4" spans="1:16" ht="18" customHeight="1" thickBot="1">
      <c r="A4" s="67" t="s">
        <v>128</v>
      </c>
      <c r="B4" s="67"/>
      <c r="C4" s="79"/>
      <c r="D4" s="16"/>
      <c r="E4" s="16"/>
      <c r="F4" s="16"/>
      <c r="G4" s="16"/>
      <c r="H4" s="16"/>
      <c r="I4" s="16"/>
      <c r="J4" s="16"/>
      <c r="K4" s="16"/>
      <c r="L4" s="16"/>
      <c r="M4" s="16"/>
      <c r="N4" s="16"/>
      <c r="O4" s="16"/>
      <c r="P4" s="16"/>
    </row>
    <row r="5" spans="1:16" ht="18.75" customHeight="1">
      <c r="A5" s="1523" t="s">
        <v>129</v>
      </c>
      <c r="B5" s="1524"/>
      <c r="C5" s="1518" t="s">
        <v>37</v>
      </c>
      <c r="D5" s="1519"/>
      <c r="E5" s="1521" t="s">
        <v>601</v>
      </c>
      <c r="F5" s="1521"/>
      <c r="G5" s="1521"/>
      <c r="H5" s="1521"/>
      <c r="I5" s="1521"/>
      <c r="J5" s="1522"/>
      <c r="K5" s="1518" t="s">
        <v>205</v>
      </c>
      <c r="L5" s="1521"/>
      <c r="M5" s="1521"/>
      <c r="N5" s="1521"/>
      <c r="O5" s="1521"/>
      <c r="P5" s="1538"/>
    </row>
    <row r="6" spans="1:16" ht="18.75" customHeight="1">
      <c r="A6" s="1517" t="s">
        <v>130</v>
      </c>
      <c r="B6" s="1317"/>
      <c r="C6" s="80"/>
      <c r="D6" s="101" t="s">
        <v>31</v>
      </c>
      <c r="E6" s="1520"/>
      <c r="F6" s="1520"/>
      <c r="G6" s="1520"/>
      <c r="H6" s="1520"/>
      <c r="I6" s="1520"/>
      <c r="J6" s="26" t="s">
        <v>31</v>
      </c>
      <c r="K6" s="1535"/>
      <c r="L6" s="1520"/>
      <c r="M6" s="1520"/>
      <c r="N6" s="1520"/>
      <c r="O6" s="1520"/>
      <c r="P6" s="102" t="s">
        <v>31</v>
      </c>
    </row>
    <row r="7" spans="1:16" ht="18.75" customHeight="1">
      <c r="A7" s="1517" t="s">
        <v>131</v>
      </c>
      <c r="B7" s="1317"/>
      <c r="C7" s="1525"/>
      <c r="D7" s="1526"/>
      <c r="E7" s="1530" t="s">
        <v>132</v>
      </c>
      <c r="F7" s="1530"/>
      <c r="G7" s="1530"/>
      <c r="H7" s="1530"/>
      <c r="I7" s="1530"/>
      <c r="J7" s="1531"/>
      <c r="K7" s="1525" t="s">
        <v>132</v>
      </c>
      <c r="L7" s="1530"/>
      <c r="M7" s="1530"/>
      <c r="N7" s="1530"/>
      <c r="O7" s="1530"/>
      <c r="P7" s="1536"/>
    </row>
    <row r="8" spans="1:16" ht="18.75" customHeight="1">
      <c r="A8" s="1541" t="s">
        <v>676</v>
      </c>
      <c r="B8" s="1323"/>
      <c r="C8" s="1525" t="s">
        <v>744</v>
      </c>
      <c r="D8" s="1526"/>
      <c r="E8" s="1529" t="s">
        <v>745</v>
      </c>
      <c r="F8" s="1530"/>
      <c r="G8" s="1530"/>
      <c r="H8" s="1530"/>
      <c r="I8" s="1530"/>
      <c r="J8" s="1531"/>
      <c r="K8" s="1525" t="s">
        <v>745</v>
      </c>
      <c r="L8" s="1530"/>
      <c r="M8" s="1530"/>
      <c r="N8" s="1530"/>
      <c r="O8" s="1530"/>
      <c r="P8" s="1536"/>
    </row>
    <row r="9" spans="1:16" ht="18.75" customHeight="1">
      <c r="A9" s="1542"/>
      <c r="B9" s="1326"/>
      <c r="C9" s="1525" t="s">
        <v>743</v>
      </c>
      <c r="D9" s="1526"/>
      <c r="E9" s="1527" t="s">
        <v>742</v>
      </c>
      <c r="F9" s="1528"/>
      <c r="G9" s="1528"/>
      <c r="H9" s="1528"/>
      <c r="I9" s="1528"/>
      <c r="J9" s="1528"/>
      <c r="K9" s="1528" t="s">
        <v>742</v>
      </c>
      <c r="L9" s="1528"/>
      <c r="M9" s="1528"/>
      <c r="N9" s="1528"/>
      <c r="O9" s="1528"/>
      <c r="P9" s="1540"/>
    </row>
    <row r="10" spans="1:16" ht="18.75" customHeight="1">
      <c r="A10" s="1517" t="s">
        <v>206</v>
      </c>
      <c r="B10" s="1317"/>
      <c r="C10" s="1525" t="s">
        <v>207</v>
      </c>
      <c r="D10" s="1526"/>
      <c r="E10" s="1531" t="s">
        <v>208</v>
      </c>
      <c r="F10" s="1537"/>
      <c r="G10" s="1537" t="s">
        <v>209</v>
      </c>
      <c r="H10" s="1537"/>
      <c r="I10" s="1537" t="s">
        <v>197</v>
      </c>
      <c r="J10" s="1537"/>
      <c r="K10" s="1537" t="s">
        <v>208</v>
      </c>
      <c r="L10" s="1537"/>
      <c r="M10" s="1537" t="s">
        <v>209</v>
      </c>
      <c r="N10" s="1537"/>
      <c r="O10" s="1537" t="s">
        <v>197</v>
      </c>
      <c r="P10" s="1539"/>
    </row>
    <row r="11" spans="1:16" ht="18.75" customHeight="1">
      <c r="A11" s="1533" t="s">
        <v>133</v>
      </c>
      <c r="B11" s="81" t="s">
        <v>234</v>
      </c>
      <c r="C11" s="82"/>
      <c r="D11" s="103" t="s">
        <v>31</v>
      </c>
      <c r="E11" s="83"/>
      <c r="F11" s="25" t="s">
        <v>31</v>
      </c>
      <c r="G11" s="82"/>
      <c r="H11" s="26" t="s">
        <v>31</v>
      </c>
      <c r="I11" s="82"/>
      <c r="J11" s="26" t="s">
        <v>31</v>
      </c>
      <c r="K11" s="82"/>
      <c r="L11" s="25" t="s">
        <v>31</v>
      </c>
      <c r="M11" s="82"/>
      <c r="N11" s="26" t="s">
        <v>31</v>
      </c>
      <c r="O11" s="82"/>
      <c r="P11" s="102" t="s">
        <v>31</v>
      </c>
    </row>
    <row r="12" spans="1:16" ht="18.75" customHeight="1">
      <c r="A12" s="1534"/>
      <c r="B12" s="81" t="s">
        <v>235</v>
      </c>
      <c r="C12" s="84"/>
      <c r="D12" s="104" t="s">
        <v>31</v>
      </c>
      <c r="E12" s="19"/>
      <c r="F12" s="27" t="s">
        <v>31</v>
      </c>
      <c r="G12" s="84"/>
      <c r="H12" s="61" t="s">
        <v>31</v>
      </c>
      <c r="I12" s="84"/>
      <c r="J12" s="61" t="s">
        <v>31</v>
      </c>
      <c r="K12" s="84"/>
      <c r="L12" s="27" t="s">
        <v>31</v>
      </c>
      <c r="M12" s="84"/>
      <c r="N12" s="61" t="s">
        <v>31</v>
      </c>
      <c r="O12" s="84"/>
      <c r="P12" s="105" t="s">
        <v>31</v>
      </c>
    </row>
    <row r="13" spans="1:16" ht="18.75" customHeight="1">
      <c r="A13" s="1534"/>
      <c r="B13" s="81" t="s">
        <v>235</v>
      </c>
      <c r="C13" s="82"/>
      <c r="D13" s="103" t="s">
        <v>31</v>
      </c>
      <c r="E13" s="83"/>
      <c r="F13" s="25" t="s">
        <v>31</v>
      </c>
      <c r="G13" s="82"/>
      <c r="H13" s="26" t="s">
        <v>31</v>
      </c>
      <c r="I13" s="82"/>
      <c r="J13" s="26" t="s">
        <v>31</v>
      </c>
      <c r="K13" s="82"/>
      <c r="L13" s="25" t="s">
        <v>31</v>
      </c>
      <c r="M13" s="82"/>
      <c r="N13" s="26" t="s">
        <v>31</v>
      </c>
      <c r="O13" s="82"/>
      <c r="P13" s="102" t="s">
        <v>31</v>
      </c>
    </row>
    <row r="14" spans="1:16" ht="18.75" customHeight="1">
      <c r="A14" s="1534"/>
      <c r="B14" s="81" t="s">
        <v>235</v>
      </c>
      <c r="C14" s="84"/>
      <c r="D14" s="104" t="s">
        <v>31</v>
      </c>
      <c r="E14" s="19"/>
      <c r="F14" s="27" t="s">
        <v>31</v>
      </c>
      <c r="G14" s="84"/>
      <c r="H14" s="61" t="s">
        <v>31</v>
      </c>
      <c r="I14" s="84"/>
      <c r="J14" s="61" t="s">
        <v>31</v>
      </c>
      <c r="K14" s="84"/>
      <c r="L14" s="27" t="s">
        <v>31</v>
      </c>
      <c r="M14" s="84"/>
      <c r="N14" s="61" t="s">
        <v>31</v>
      </c>
      <c r="O14" s="84"/>
      <c r="P14" s="105" t="s">
        <v>31</v>
      </c>
    </row>
    <row r="15" spans="1:16" ht="18.75" customHeight="1">
      <c r="A15" s="1534"/>
      <c r="B15" s="81" t="s">
        <v>235</v>
      </c>
      <c r="C15" s="82"/>
      <c r="D15" s="103" t="s">
        <v>31</v>
      </c>
      <c r="E15" s="83"/>
      <c r="F15" s="25" t="s">
        <v>31</v>
      </c>
      <c r="G15" s="82"/>
      <c r="H15" s="26" t="s">
        <v>31</v>
      </c>
      <c r="I15" s="82"/>
      <c r="J15" s="26" t="s">
        <v>31</v>
      </c>
      <c r="K15" s="82"/>
      <c r="L15" s="25" t="s">
        <v>31</v>
      </c>
      <c r="M15" s="82"/>
      <c r="N15" s="26" t="s">
        <v>31</v>
      </c>
      <c r="O15" s="82"/>
      <c r="P15" s="102" t="s">
        <v>31</v>
      </c>
    </row>
    <row r="16" spans="1:16" ht="18.75" customHeight="1">
      <c r="A16" s="1534"/>
      <c r="B16" s="81" t="s">
        <v>235</v>
      </c>
      <c r="C16" s="84"/>
      <c r="D16" s="104" t="s">
        <v>31</v>
      </c>
      <c r="E16" s="19"/>
      <c r="F16" s="27" t="s">
        <v>31</v>
      </c>
      <c r="G16" s="84"/>
      <c r="H16" s="61" t="s">
        <v>31</v>
      </c>
      <c r="I16" s="84"/>
      <c r="J16" s="61" t="s">
        <v>31</v>
      </c>
      <c r="K16" s="84"/>
      <c r="L16" s="27" t="s">
        <v>31</v>
      </c>
      <c r="M16" s="84"/>
      <c r="N16" s="61" t="s">
        <v>31</v>
      </c>
      <c r="O16" s="84"/>
      <c r="P16" s="105" t="s">
        <v>31</v>
      </c>
    </row>
    <row r="17" spans="1:16" ht="18.75" customHeight="1">
      <c r="A17" s="1534"/>
      <c r="B17" s="81" t="s">
        <v>235</v>
      </c>
      <c r="C17" s="82"/>
      <c r="D17" s="103" t="s">
        <v>31</v>
      </c>
      <c r="E17" s="83"/>
      <c r="F17" s="25" t="s">
        <v>31</v>
      </c>
      <c r="G17" s="82"/>
      <c r="H17" s="26" t="s">
        <v>31</v>
      </c>
      <c r="I17" s="82"/>
      <c r="J17" s="26" t="s">
        <v>31</v>
      </c>
      <c r="K17" s="82"/>
      <c r="L17" s="25" t="s">
        <v>31</v>
      </c>
      <c r="M17" s="82"/>
      <c r="N17" s="26" t="s">
        <v>31</v>
      </c>
      <c r="O17" s="82"/>
      <c r="P17" s="102" t="s">
        <v>31</v>
      </c>
    </row>
    <row r="18" spans="1:16" ht="18.75" customHeight="1">
      <c r="A18" s="1534"/>
      <c r="B18" s="81" t="s">
        <v>235</v>
      </c>
      <c r="C18" s="84"/>
      <c r="D18" s="104" t="s">
        <v>31</v>
      </c>
      <c r="E18" s="19"/>
      <c r="F18" s="27" t="s">
        <v>31</v>
      </c>
      <c r="G18" s="84"/>
      <c r="H18" s="61" t="s">
        <v>31</v>
      </c>
      <c r="I18" s="84"/>
      <c r="J18" s="61" t="s">
        <v>31</v>
      </c>
      <c r="K18" s="84"/>
      <c r="L18" s="27" t="s">
        <v>31</v>
      </c>
      <c r="M18" s="84"/>
      <c r="N18" s="61" t="s">
        <v>31</v>
      </c>
      <c r="O18" s="84"/>
      <c r="P18" s="105" t="s">
        <v>31</v>
      </c>
    </row>
    <row r="19" spans="1:16" ht="18.75" customHeight="1">
      <c r="A19" s="1534"/>
      <c r="B19" s="81" t="s">
        <v>235</v>
      </c>
      <c r="C19" s="82"/>
      <c r="D19" s="103" t="s">
        <v>31</v>
      </c>
      <c r="E19" s="83"/>
      <c r="F19" s="25" t="s">
        <v>31</v>
      </c>
      <c r="G19" s="82"/>
      <c r="H19" s="26" t="s">
        <v>31</v>
      </c>
      <c r="I19" s="82"/>
      <c r="J19" s="26" t="s">
        <v>31</v>
      </c>
      <c r="K19" s="82"/>
      <c r="L19" s="25" t="s">
        <v>31</v>
      </c>
      <c r="M19" s="82"/>
      <c r="N19" s="26" t="s">
        <v>31</v>
      </c>
      <c r="O19" s="82"/>
      <c r="P19" s="102" t="s">
        <v>31</v>
      </c>
    </row>
    <row r="20" spans="1:16" ht="18.75" customHeight="1">
      <c r="A20" s="1534"/>
      <c r="B20" s="81" t="s">
        <v>235</v>
      </c>
      <c r="C20" s="84"/>
      <c r="D20" s="104" t="s">
        <v>31</v>
      </c>
      <c r="E20" s="19"/>
      <c r="F20" s="27" t="s">
        <v>31</v>
      </c>
      <c r="G20" s="84"/>
      <c r="H20" s="61" t="s">
        <v>31</v>
      </c>
      <c r="I20" s="84"/>
      <c r="J20" s="61" t="s">
        <v>31</v>
      </c>
      <c r="K20" s="84"/>
      <c r="L20" s="27" t="s">
        <v>31</v>
      </c>
      <c r="M20" s="84"/>
      <c r="N20" s="61" t="s">
        <v>31</v>
      </c>
      <c r="O20" s="84"/>
      <c r="P20" s="105" t="s">
        <v>31</v>
      </c>
    </row>
    <row r="21" spans="1:16" ht="18.75" customHeight="1">
      <c r="A21" s="1534"/>
      <c r="B21" s="81" t="s">
        <v>235</v>
      </c>
      <c r="C21" s="82"/>
      <c r="D21" s="103" t="s">
        <v>31</v>
      </c>
      <c r="E21" s="83"/>
      <c r="F21" s="25" t="s">
        <v>31</v>
      </c>
      <c r="G21" s="82"/>
      <c r="H21" s="26" t="s">
        <v>31</v>
      </c>
      <c r="I21" s="82"/>
      <c r="J21" s="26" t="s">
        <v>31</v>
      </c>
      <c r="K21" s="82"/>
      <c r="L21" s="25" t="s">
        <v>31</v>
      </c>
      <c r="M21" s="82"/>
      <c r="N21" s="26" t="s">
        <v>31</v>
      </c>
      <c r="O21" s="82"/>
      <c r="P21" s="102" t="s">
        <v>31</v>
      </c>
    </row>
    <row r="22" spans="1:16" ht="18.75" customHeight="1">
      <c r="A22" s="1534"/>
      <c r="B22" s="81" t="s">
        <v>235</v>
      </c>
      <c r="C22" s="84"/>
      <c r="D22" s="104" t="s">
        <v>31</v>
      </c>
      <c r="E22" s="19"/>
      <c r="F22" s="27" t="s">
        <v>31</v>
      </c>
      <c r="G22" s="84"/>
      <c r="H22" s="61" t="s">
        <v>31</v>
      </c>
      <c r="I22" s="84"/>
      <c r="J22" s="61" t="s">
        <v>31</v>
      </c>
      <c r="K22" s="84"/>
      <c r="L22" s="27" t="s">
        <v>31</v>
      </c>
      <c r="M22" s="84"/>
      <c r="N22" s="61" t="s">
        <v>31</v>
      </c>
      <c r="O22" s="84"/>
      <c r="P22" s="105" t="s">
        <v>31</v>
      </c>
    </row>
    <row r="23" spans="1:16" ht="18.75" customHeight="1">
      <c r="A23" s="1534"/>
      <c r="B23" s="81" t="s">
        <v>235</v>
      </c>
      <c r="C23" s="82"/>
      <c r="D23" s="103" t="s">
        <v>31</v>
      </c>
      <c r="E23" s="83"/>
      <c r="F23" s="25" t="s">
        <v>31</v>
      </c>
      <c r="G23" s="82"/>
      <c r="H23" s="26" t="s">
        <v>31</v>
      </c>
      <c r="I23" s="82"/>
      <c r="J23" s="26" t="s">
        <v>31</v>
      </c>
      <c r="K23" s="82"/>
      <c r="L23" s="25" t="s">
        <v>31</v>
      </c>
      <c r="M23" s="82"/>
      <c r="N23" s="26" t="s">
        <v>31</v>
      </c>
      <c r="O23" s="82"/>
      <c r="P23" s="102" t="s">
        <v>31</v>
      </c>
    </row>
    <row r="24" spans="1:16" ht="18.75" customHeight="1">
      <c r="A24" s="1534"/>
      <c r="B24" s="81" t="s">
        <v>235</v>
      </c>
      <c r="C24" s="84"/>
      <c r="D24" s="104" t="s">
        <v>31</v>
      </c>
      <c r="E24" s="19"/>
      <c r="F24" s="27" t="s">
        <v>31</v>
      </c>
      <c r="G24" s="84"/>
      <c r="H24" s="61" t="s">
        <v>31</v>
      </c>
      <c r="I24" s="84"/>
      <c r="J24" s="61" t="s">
        <v>31</v>
      </c>
      <c r="K24" s="84"/>
      <c r="L24" s="27" t="s">
        <v>31</v>
      </c>
      <c r="M24" s="84"/>
      <c r="N24" s="61" t="s">
        <v>31</v>
      </c>
      <c r="O24" s="84"/>
      <c r="P24" s="105" t="s">
        <v>31</v>
      </c>
    </row>
    <row r="25" spans="1:16" ht="18.75" customHeight="1">
      <c r="A25" s="1534"/>
      <c r="B25" s="81" t="s">
        <v>235</v>
      </c>
      <c r="C25" s="82"/>
      <c r="D25" s="103" t="s">
        <v>31</v>
      </c>
      <c r="E25" s="83"/>
      <c r="F25" s="25" t="s">
        <v>31</v>
      </c>
      <c r="G25" s="82"/>
      <c r="H25" s="26" t="s">
        <v>31</v>
      </c>
      <c r="I25" s="82"/>
      <c r="J25" s="26" t="s">
        <v>31</v>
      </c>
      <c r="K25" s="82"/>
      <c r="L25" s="25" t="s">
        <v>31</v>
      </c>
      <c r="M25" s="82"/>
      <c r="N25" s="26" t="s">
        <v>31</v>
      </c>
      <c r="O25" s="82"/>
      <c r="P25" s="102" t="s">
        <v>31</v>
      </c>
    </row>
    <row r="26" spans="1:16" ht="18.75" customHeight="1">
      <c r="A26" s="1534"/>
      <c r="B26" s="81" t="s">
        <v>235</v>
      </c>
      <c r="C26" s="84"/>
      <c r="D26" s="104" t="s">
        <v>31</v>
      </c>
      <c r="E26" s="19"/>
      <c r="F26" s="27" t="s">
        <v>31</v>
      </c>
      <c r="G26" s="84"/>
      <c r="H26" s="61" t="s">
        <v>31</v>
      </c>
      <c r="I26" s="84"/>
      <c r="J26" s="61" t="s">
        <v>31</v>
      </c>
      <c r="K26" s="84"/>
      <c r="L26" s="27" t="s">
        <v>31</v>
      </c>
      <c r="M26" s="84"/>
      <c r="N26" s="61" t="s">
        <v>31</v>
      </c>
      <c r="O26" s="84"/>
      <c r="P26" s="105" t="s">
        <v>31</v>
      </c>
    </row>
    <row r="27" spans="1:16" ht="18.75" customHeight="1">
      <c r="A27" s="1534"/>
      <c r="B27" s="81" t="s">
        <v>235</v>
      </c>
      <c r="C27" s="82"/>
      <c r="D27" s="103" t="s">
        <v>31</v>
      </c>
      <c r="E27" s="83"/>
      <c r="F27" s="25" t="s">
        <v>31</v>
      </c>
      <c r="G27" s="82"/>
      <c r="H27" s="26" t="s">
        <v>31</v>
      </c>
      <c r="I27" s="82"/>
      <c r="J27" s="26" t="s">
        <v>31</v>
      </c>
      <c r="K27" s="82"/>
      <c r="L27" s="25" t="s">
        <v>31</v>
      </c>
      <c r="M27" s="82"/>
      <c r="N27" s="26" t="s">
        <v>31</v>
      </c>
      <c r="O27" s="82"/>
      <c r="P27" s="102" t="s">
        <v>31</v>
      </c>
    </row>
    <row r="28" spans="1:16" ht="18.75" customHeight="1">
      <c r="A28" s="1534"/>
      <c r="B28" s="81" t="s">
        <v>235</v>
      </c>
      <c r="C28" s="84"/>
      <c r="D28" s="104" t="s">
        <v>31</v>
      </c>
      <c r="E28" s="19"/>
      <c r="F28" s="27" t="s">
        <v>31</v>
      </c>
      <c r="G28" s="84"/>
      <c r="H28" s="61" t="s">
        <v>31</v>
      </c>
      <c r="I28" s="84"/>
      <c r="J28" s="61" t="s">
        <v>31</v>
      </c>
      <c r="K28" s="84"/>
      <c r="L28" s="27" t="s">
        <v>31</v>
      </c>
      <c r="M28" s="84"/>
      <c r="N28" s="61" t="s">
        <v>31</v>
      </c>
      <c r="O28" s="84"/>
      <c r="P28" s="105" t="s">
        <v>31</v>
      </c>
    </row>
    <row r="29" spans="1:16" ht="18.75" customHeight="1">
      <c r="A29" s="1534"/>
      <c r="B29" s="81" t="s">
        <v>235</v>
      </c>
      <c r="C29" s="82"/>
      <c r="D29" s="103" t="s">
        <v>31</v>
      </c>
      <c r="E29" s="83"/>
      <c r="F29" s="25" t="s">
        <v>31</v>
      </c>
      <c r="G29" s="82"/>
      <c r="H29" s="26" t="s">
        <v>31</v>
      </c>
      <c r="I29" s="82"/>
      <c r="J29" s="26" t="s">
        <v>31</v>
      </c>
      <c r="K29" s="82"/>
      <c r="L29" s="25" t="s">
        <v>31</v>
      </c>
      <c r="M29" s="82"/>
      <c r="N29" s="26" t="s">
        <v>31</v>
      </c>
      <c r="O29" s="82"/>
      <c r="P29" s="102" t="s">
        <v>31</v>
      </c>
    </row>
    <row r="30" spans="1:16" ht="18.75" customHeight="1">
      <c r="A30" s="1534"/>
      <c r="B30" s="81" t="s">
        <v>235</v>
      </c>
      <c r="C30" s="84"/>
      <c r="D30" s="104" t="s">
        <v>31</v>
      </c>
      <c r="E30" s="19"/>
      <c r="F30" s="27" t="s">
        <v>31</v>
      </c>
      <c r="G30" s="84"/>
      <c r="H30" s="61" t="s">
        <v>31</v>
      </c>
      <c r="I30" s="84"/>
      <c r="J30" s="61" t="s">
        <v>31</v>
      </c>
      <c r="K30" s="84"/>
      <c r="L30" s="27" t="s">
        <v>31</v>
      </c>
      <c r="M30" s="84"/>
      <c r="N30" s="61" t="s">
        <v>31</v>
      </c>
      <c r="O30" s="84"/>
      <c r="P30" s="105" t="s">
        <v>31</v>
      </c>
    </row>
    <row r="31" spans="1:16" ht="18.75" customHeight="1">
      <c r="A31" s="1534"/>
      <c r="B31" s="81" t="s">
        <v>235</v>
      </c>
      <c r="C31" s="82"/>
      <c r="D31" s="103" t="s">
        <v>31</v>
      </c>
      <c r="E31" s="83"/>
      <c r="F31" s="25" t="s">
        <v>31</v>
      </c>
      <c r="G31" s="82"/>
      <c r="H31" s="26" t="s">
        <v>31</v>
      </c>
      <c r="I31" s="82"/>
      <c r="J31" s="26" t="s">
        <v>31</v>
      </c>
      <c r="K31" s="82"/>
      <c r="L31" s="25" t="s">
        <v>31</v>
      </c>
      <c r="M31" s="82"/>
      <c r="N31" s="26" t="s">
        <v>31</v>
      </c>
      <c r="O31" s="82"/>
      <c r="P31" s="102" t="s">
        <v>31</v>
      </c>
    </row>
    <row r="32" spans="1:16" ht="18.75" customHeight="1">
      <c r="A32" s="1534"/>
      <c r="B32" s="81" t="s">
        <v>235</v>
      </c>
      <c r="C32" s="84"/>
      <c r="D32" s="104" t="s">
        <v>31</v>
      </c>
      <c r="E32" s="19"/>
      <c r="F32" s="27" t="s">
        <v>31</v>
      </c>
      <c r="G32" s="84"/>
      <c r="H32" s="61" t="s">
        <v>31</v>
      </c>
      <c r="I32" s="84"/>
      <c r="J32" s="61" t="s">
        <v>31</v>
      </c>
      <c r="K32" s="84"/>
      <c r="L32" s="27" t="s">
        <v>31</v>
      </c>
      <c r="M32" s="84"/>
      <c r="N32" s="61" t="s">
        <v>31</v>
      </c>
      <c r="O32" s="84"/>
      <c r="P32" s="105" t="s">
        <v>31</v>
      </c>
    </row>
    <row r="33" spans="1:16" ht="18.75" customHeight="1">
      <c r="A33" s="1534"/>
      <c r="B33" s="81" t="s">
        <v>235</v>
      </c>
      <c r="C33" s="82"/>
      <c r="D33" s="103" t="s">
        <v>31</v>
      </c>
      <c r="E33" s="83"/>
      <c r="F33" s="25" t="s">
        <v>31</v>
      </c>
      <c r="G33" s="82"/>
      <c r="H33" s="26" t="s">
        <v>31</v>
      </c>
      <c r="I33" s="82"/>
      <c r="J33" s="26" t="s">
        <v>31</v>
      </c>
      <c r="K33" s="82"/>
      <c r="L33" s="25" t="s">
        <v>31</v>
      </c>
      <c r="M33" s="82"/>
      <c r="N33" s="26" t="s">
        <v>31</v>
      </c>
      <c r="O33" s="82"/>
      <c r="P33" s="102" t="s">
        <v>31</v>
      </c>
    </row>
    <row r="34" spans="1:16" ht="18.75" customHeight="1">
      <c r="A34" s="1534"/>
      <c r="B34" s="81" t="s">
        <v>235</v>
      </c>
      <c r="C34" s="84"/>
      <c r="D34" s="104" t="s">
        <v>31</v>
      </c>
      <c r="E34" s="19"/>
      <c r="F34" s="27" t="s">
        <v>31</v>
      </c>
      <c r="G34" s="84"/>
      <c r="H34" s="61" t="s">
        <v>31</v>
      </c>
      <c r="I34" s="84"/>
      <c r="J34" s="61" t="s">
        <v>31</v>
      </c>
      <c r="K34" s="84"/>
      <c r="L34" s="27" t="s">
        <v>31</v>
      </c>
      <c r="M34" s="84"/>
      <c r="N34" s="61" t="s">
        <v>31</v>
      </c>
      <c r="O34" s="84"/>
      <c r="P34" s="105" t="s">
        <v>31</v>
      </c>
    </row>
    <row r="35" spans="1:16" ht="18.75" customHeight="1">
      <c r="A35" s="1534"/>
      <c r="B35" s="81" t="s">
        <v>235</v>
      </c>
      <c r="C35" s="82"/>
      <c r="D35" s="103" t="s">
        <v>31</v>
      </c>
      <c r="E35" s="83"/>
      <c r="F35" s="25" t="s">
        <v>31</v>
      </c>
      <c r="G35" s="82"/>
      <c r="H35" s="26" t="s">
        <v>31</v>
      </c>
      <c r="I35" s="82"/>
      <c r="J35" s="26" t="s">
        <v>31</v>
      </c>
      <c r="K35" s="82"/>
      <c r="L35" s="25" t="s">
        <v>31</v>
      </c>
      <c r="M35" s="82"/>
      <c r="N35" s="26" t="s">
        <v>31</v>
      </c>
      <c r="O35" s="82"/>
      <c r="P35" s="102" t="s">
        <v>31</v>
      </c>
    </row>
    <row r="36" spans="1:16" ht="18.75" customHeight="1">
      <c r="A36" s="1534"/>
      <c r="B36" s="81" t="s">
        <v>235</v>
      </c>
      <c r="C36" s="85"/>
      <c r="D36" s="104" t="s">
        <v>31</v>
      </c>
      <c r="E36" s="16"/>
      <c r="F36" s="27" t="s">
        <v>31</v>
      </c>
      <c r="G36" s="85"/>
      <c r="H36" s="61" t="s">
        <v>31</v>
      </c>
      <c r="I36" s="85"/>
      <c r="J36" s="61" t="s">
        <v>31</v>
      </c>
      <c r="K36" s="85"/>
      <c r="L36" s="27" t="s">
        <v>31</v>
      </c>
      <c r="M36" s="85"/>
      <c r="N36" s="61" t="s">
        <v>31</v>
      </c>
      <c r="O36" s="85"/>
      <c r="P36" s="105" t="s">
        <v>31</v>
      </c>
    </row>
    <row r="37" spans="1:16" ht="18.75" customHeight="1">
      <c r="A37" s="1534"/>
      <c r="B37" s="81" t="s">
        <v>235</v>
      </c>
      <c r="C37" s="14"/>
      <c r="D37" s="103" t="s">
        <v>31</v>
      </c>
      <c r="E37" s="15"/>
      <c r="F37" s="25" t="s">
        <v>31</v>
      </c>
      <c r="G37" s="14"/>
      <c r="H37" s="26" t="s">
        <v>31</v>
      </c>
      <c r="I37" s="14"/>
      <c r="J37" s="26" t="s">
        <v>31</v>
      </c>
      <c r="K37" s="14"/>
      <c r="L37" s="25" t="s">
        <v>31</v>
      </c>
      <c r="M37" s="14"/>
      <c r="N37" s="26" t="s">
        <v>31</v>
      </c>
      <c r="O37" s="14"/>
      <c r="P37" s="102" t="s">
        <v>31</v>
      </c>
    </row>
    <row r="38" spans="1:16" ht="18.75" customHeight="1">
      <c r="A38" s="1534"/>
      <c r="B38" s="81" t="s">
        <v>235</v>
      </c>
      <c r="C38" s="85"/>
      <c r="D38" s="104" t="s">
        <v>31</v>
      </c>
      <c r="E38" s="16"/>
      <c r="F38" s="27" t="s">
        <v>31</v>
      </c>
      <c r="G38" s="85"/>
      <c r="H38" s="61" t="s">
        <v>31</v>
      </c>
      <c r="I38" s="85"/>
      <c r="J38" s="61" t="s">
        <v>31</v>
      </c>
      <c r="K38" s="85"/>
      <c r="L38" s="27" t="s">
        <v>31</v>
      </c>
      <c r="M38" s="85"/>
      <c r="N38" s="61" t="s">
        <v>31</v>
      </c>
      <c r="O38" s="85"/>
      <c r="P38" s="105" t="s">
        <v>31</v>
      </c>
    </row>
    <row r="39" spans="1:16" ht="18.75" customHeight="1">
      <c r="A39" s="1534"/>
      <c r="B39" s="81" t="s">
        <v>235</v>
      </c>
      <c r="C39" s="14"/>
      <c r="D39" s="103" t="s">
        <v>31</v>
      </c>
      <c r="E39" s="15"/>
      <c r="F39" s="25" t="s">
        <v>31</v>
      </c>
      <c r="G39" s="14"/>
      <c r="H39" s="26" t="s">
        <v>31</v>
      </c>
      <c r="I39" s="14"/>
      <c r="J39" s="26" t="s">
        <v>31</v>
      </c>
      <c r="K39" s="14"/>
      <c r="L39" s="25" t="s">
        <v>31</v>
      </c>
      <c r="M39" s="14"/>
      <c r="N39" s="26" t="s">
        <v>31</v>
      </c>
      <c r="O39" s="14"/>
      <c r="P39" s="102" t="s">
        <v>31</v>
      </c>
    </row>
    <row r="40" spans="1:16" ht="18.75" customHeight="1" thickBot="1">
      <c r="A40" s="1534"/>
      <c r="B40" s="22" t="s">
        <v>235</v>
      </c>
      <c r="C40" s="85"/>
      <c r="D40" s="104" t="s">
        <v>31</v>
      </c>
      <c r="E40" s="16"/>
      <c r="F40" s="27" t="s">
        <v>31</v>
      </c>
      <c r="G40" s="85"/>
      <c r="H40" s="61" t="s">
        <v>31</v>
      </c>
      <c r="I40" s="85"/>
      <c r="J40" s="61" t="s">
        <v>31</v>
      </c>
      <c r="K40" s="85"/>
      <c r="L40" s="27" t="s">
        <v>31</v>
      </c>
      <c r="M40" s="85"/>
      <c r="N40" s="61" t="s">
        <v>31</v>
      </c>
      <c r="O40" s="85"/>
      <c r="P40" s="106" t="s">
        <v>31</v>
      </c>
    </row>
    <row r="41" spans="1:16" ht="30" customHeight="1" thickBot="1" thickTop="1">
      <c r="A41" s="1515" t="s">
        <v>134</v>
      </c>
      <c r="B41" s="1516"/>
      <c r="C41" s="107"/>
      <c r="D41" s="108" t="s">
        <v>31</v>
      </c>
      <c r="E41" s="109"/>
      <c r="F41" s="110" t="s">
        <v>31</v>
      </c>
      <c r="G41" s="111"/>
      <c r="H41" s="112" t="s">
        <v>31</v>
      </c>
      <c r="I41" s="107"/>
      <c r="J41" s="112" t="s">
        <v>31</v>
      </c>
      <c r="K41" s="107"/>
      <c r="L41" s="110" t="s">
        <v>31</v>
      </c>
      <c r="M41" s="111"/>
      <c r="N41" s="112" t="s">
        <v>31</v>
      </c>
      <c r="O41" s="107"/>
      <c r="P41" s="113" t="s">
        <v>31</v>
      </c>
    </row>
    <row r="42" spans="1:16" ht="15.75" customHeight="1">
      <c r="A42" s="98"/>
      <c r="B42" s="98"/>
      <c r="C42" s="114"/>
      <c r="D42" s="27"/>
      <c r="E42" s="114"/>
      <c r="F42" s="27"/>
      <c r="G42" s="19"/>
      <c r="H42" s="27"/>
      <c r="I42" s="114"/>
      <c r="J42" s="27"/>
      <c r="K42" s="114"/>
      <c r="L42" s="27"/>
      <c r="M42" s="19"/>
      <c r="N42" s="27"/>
      <c r="O42" s="114"/>
      <c r="P42" s="27"/>
    </row>
    <row r="43" spans="1:16" ht="12">
      <c r="A43" s="2"/>
      <c r="B43" s="2" t="s">
        <v>774</v>
      </c>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row r="69" spans="1:16" ht="12">
      <c r="A69" s="2"/>
      <c r="B69" s="2"/>
      <c r="C69" s="2"/>
      <c r="D69" s="2"/>
      <c r="E69" s="2"/>
      <c r="F69" s="2"/>
      <c r="G69" s="2"/>
      <c r="H69" s="2"/>
      <c r="I69" s="2"/>
      <c r="J69" s="2"/>
      <c r="K69" s="2"/>
      <c r="L69" s="2"/>
      <c r="M69" s="2"/>
      <c r="N69" s="2"/>
      <c r="O69" s="2"/>
      <c r="P69" s="2"/>
    </row>
  </sheetData>
  <sheetProtection/>
  <mergeCells count="29">
    <mergeCell ref="O10:P10"/>
    <mergeCell ref="G10:H10"/>
    <mergeCell ref="I10:J10"/>
    <mergeCell ref="A7:B7"/>
    <mergeCell ref="A10:B10"/>
    <mergeCell ref="C10:D10"/>
    <mergeCell ref="K9:P9"/>
    <mergeCell ref="A8:B9"/>
    <mergeCell ref="C8:D8"/>
    <mergeCell ref="E10:F10"/>
    <mergeCell ref="A2:P3"/>
    <mergeCell ref="A11:A40"/>
    <mergeCell ref="K6:O6"/>
    <mergeCell ref="K7:P7"/>
    <mergeCell ref="K10:L10"/>
    <mergeCell ref="M10:N10"/>
    <mergeCell ref="C7:D7"/>
    <mergeCell ref="E7:J7"/>
    <mergeCell ref="K5:P5"/>
    <mergeCell ref="K8:P8"/>
    <mergeCell ref="A41:B41"/>
    <mergeCell ref="A6:B6"/>
    <mergeCell ref="C5:D5"/>
    <mergeCell ref="E6:I6"/>
    <mergeCell ref="E5:J5"/>
    <mergeCell ref="A5:B5"/>
    <mergeCell ref="C9:D9"/>
    <mergeCell ref="E9:J9"/>
    <mergeCell ref="E8:J8"/>
  </mergeCells>
  <printOptions/>
  <pageMargins left="0.7" right="0.7" top="0.75" bottom="0.75" header="0.3" footer="0.3"/>
  <pageSetup firstPageNumber="1" useFirstPageNumber="1"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P69"/>
  <sheetViews>
    <sheetView view="pageBreakPreview" zoomScaleSheetLayoutView="100" workbookViewId="0" topLeftCell="A28">
      <selection activeCell="E9" sqref="E9:J9"/>
    </sheetView>
  </sheetViews>
  <sheetFormatPr defaultColWidth="9.00390625" defaultRowHeight="13.5"/>
  <cols>
    <col min="1" max="1" width="2.875" style="31" customWidth="1"/>
    <col min="2" max="2" width="8.125" style="31" customWidth="1"/>
    <col min="3" max="3" width="10.875" style="31" customWidth="1"/>
    <col min="4" max="4" width="2.125" style="31" customWidth="1"/>
    <col min="5" max="5" width="8.50390625" style="31" customWidth="1"/>
    <col min="6" max="6" width="2.125" style="31" customWidth="1"/>
    <col min="7" max="7" width="8.50390625" style="31" customWidth="1"/>
    <col min="8" max="8" width="2.125" style="31" customWidth="1"/>
    <col min="9" max="9" width="8.50390625" style="31" customWidth="1"/>
    <col min="10" max="10" width="2.125" style="31" customWidth="1"/>
    <col min="11" max="11" width="8.50390625" style="31" customWidth="1"/>
    <col min="12" max="12" width="2.125" style="31" customWidth="1"/>
    <col min="13" max="13" width="8.50390625" style="31" customWidth="1"/>
    <col min="14" max="14" width="2.125" style="31" customWidth="1"/>
    <col min="15" max="15" width="8.50390625" style="31" customWidth="1"/>
    <col min="16" max="16" width="2.125" style="31" customWidth="1"/>
    <col min="17" max="16384" width="9.00390625" style="31" customWidth="1"/>
  </cols>
  <sheetData>
    <row r="1" spans="1:16" ht="16.5" customHeight="1">
      <c r="A1" s="2" t="s">
        <v>770</v>
      </c>
      <c r="B1" s="2"/>
      <c r="C1" s="2"/>
      <c r="D1" s="2"/>
      <c r="E1" s="2"/>
      <c r="F1" s="2"/>
      <c r="G1" s="2"/>
      <c r="H1" s="2"/>
      <c r="I1" s="2"/>
      <c r="J1" s="2"/>
      <c r="K1" s="2"/>
      <c r="L1" s="2"/>
      <c r="M1" s="2"/>
      <c r="N1" s="2"/>
      <c r="O1" s="2"/>
      <c r="P1" s="2"/>
    </row>
    <row r="2" spans="1:16" ht="15.75" customHeight="1">
      <c r="A2" s="1532" t="s">
        <v>210</v>
      </c>
      <c r="B2" s="1532"/>
      <c r="C2" s="1532"/>
      <c r="D2" s="1532"/>
      <c r="E2" s="1532"/>
      <c r="F2" s="1532"/>
      <c r="G2" s="1532"/>
      <c r="H2" s="1532"/>
      <c r="I2" s="1532"/>
      <c r="J2" s="1532"/>
      <c r="K2" s="1532"/>
      <c r="L2" s="1532"/>
      <c r="M2" s="1532"/>
      <c r="N2" s="1532"/>
      <c r="O2" s="1532"/>
      <c r="P2" s="1532"/>
    </row>
    <row r="3" spans="1:16" ht="15.75" customHeight="1">
      <c r="A3" s="1532"/>
      <c r="B3" s="1532"/>
      <c r="C3" s="1532"/>
      <c r="D3" s="1532"/>
      <c r="E3" s="1532"/>
      <c r="F3" s="1532"/>
      <c r="G3" s="1532"/>
      <c r="H3" s="1532"/>
      <c r="I3" s="1532"/>
      <c r="J3" s="1532"/>
      <c r="K3" s="1532"/>
      <c r="L3" s="1532"/>
      <c r="M3" s="1532"/>
      <c r="N3" s="1532"/>
      <c r="O3" s="1532"/>
      <c r="P3" s="1532"/>
    </row>
    <row r="4" spans="1:16" ht="18" customHeight="1" thickBot="1">
      <c r="A4" s="67" t="s">
        <v>128</v>
      </c>
      <c r="B4" s="67"/>
      <c r="C4" s="79"/>
      <c r="D4" s="16"/>
      <c r="E4" s="16"/>
      <c r="F4" s="16"/>
      <c r="G4" s="16"/>
      <c r="H4" s="16"/>
      <c r="I4" s="16"/>
      <c r="J4" s="16"/>
      <c r="K4" s="16"/>
      <c r="L4" s="16"/>
      <c r="M4" s="16"/>
      <c r="N4" s="16"/>
      <c r="O4" s="16"/>
      <c r="P4" s="16"/>
    </row>
    <row r="5" spans="1:16" ht="18.75" customHeight="1">
      <c r="A5" s="1523" t="s">
        <v>129</v>
      </c>
      <c r="B5" s="1524"/>
      <c r="C5" s="1518" t="s">
        <v>37</v>
      </c>
      <c r="D5" s="1519"/>
      <c r="E5" s="1521" t="s">
        <v>601</v>
      </c>
      <c r="F5" s="1521"/>
      <c r="G5" s="1521"/>
      <c r="H5" s="1521"/>
      <c r="I5" s="1521"/>
      <c r="J5" s="1522"/>
      <c r="K5" s="1518" t="s">
        <v>205</v>
      </c>
      <c r="L5" s="1521"/>
      <c r="M5" s="1521"/>
      <c r="N5" s="1521"/>
      <c r="O5" s="1521"/>
      <c r="P5" s="1538"/>
    </row>
    <row r="6" spans="1:16" ht="18.75" customHeight="1">
      <c r="A6" s="1517" t="s">
        <v>130</v>
      </c>
      <c r="B6" s="1317"/>
      <c r="C6" s="80"/>
      <c r="D6" s="101" t="s">
        <v>31</v>
      </c>
      <c r="E6" s="1520"/>
      <c r="F6" s="1520"/>
      <c r="G6" s="1520"/>
      <c r="H6" s="1520"/>
      <c r="I6" s="1520"/>
      <c r="J6" s="26" t="s">
        <v>31</v>
      </c>
      <c r="K6" s="1535"/>
      <c r="L6" s="1520"/>
      <c r="M6" s="1520"/>
      <c r="N6" s="1520"/>
      <c r="O6" s="1520"/>
      <c r="P6" s="102" t="s">
        <v>31</v>
      </c>
    </row>
    <row r="7" spans="1:16" ht="18.75" customHeight="1">
      <c r="A7" s="1517" t="s">
        <v>131</v>
      </c>
      <c r="B7" s="1317"/>
      <c r="C7" s="1525"/>
      <c r="D7" s="1526"/>
      <c r="E7" s="1530" t="s">
        <v>132</v>
      </c>
      <c r="F7" s="1530"/>
      <c r="G7" s="1530"/>
      <c r="H7" s="1530"/>
      <c r="I7" s="1530"/>
      <c r="J7" s="1531"/>
      <c r="K7" s="1525" t="s">
        <v>132</v>
      </c>
      <c r="L7" s="1530"/>
      <c r="M7" s="1530"/>
      <c r="N7" s="1530"/>
      <c r="O7" s="1530"/>
      <c r="P7" s="1536"/>
    </row>
    <row r="8" spans="1:16" ht="18.75" customHeight="1">
      <c r="A8" s="1541" t="s">
        <v>676</v>
      </c>
      <c r="B8" s="1323"/>
      <c r="C8" s="1525" t="s">
        <v>744</v>
      </c>
      <c r="D8" s="1526"/>
      <c r="E8" s="1529" t="s">
        <v>979</v>
      </c>
      <c r="F8" s="1530"/>
      <c r="G8" s="1530"/>
      <c r="H8" s="1530"/>
      <c r="I8" s="1530"/>
      <c r="J8" s="1531"/>
      <c r="K8" s="1525" t="s">
        <v>979</v>
      </c>
      <c r="L8" s="1530"/>
      <c r="M8" s="1530"/>
      <c r="N8" s="1530"/>
      <c r="O8" s="1530"/>
      <c r="P8" s="1536"/>
    </row>
    <row r="9" spans="1:16" ht="18.75" customHeight="1">
      <c r="A9" s="1542"/>
      <c r="B9" s="1326"/>
      <c r="C9" s="1525" t="s">
        <v>978</v>
      </c>
      <c r="D9" s="1526"/>
      <c r="E9" s="1543" t="s">
        <v>677</v>
      </c>
      <c r="F9" s="1537"/>
      <c r="G9" s="1537"/>
      <c r="H9" s="1537"/>
      <c r="I9" s="1537"/>
      <c r="J9" s="1537"/>
      <c r="K9" s="1537" t="s">
        <v>677</v>
      </c>
      <c r="L9" s="1537"/>
      <c r="M9" s="1537"/>
      <c r="N9" s="1537"/>
      <c r="O9" s="1537"/>
      <c r="P9" s="1539"/>
    </row>
    <row r="10" spans="1:16" ht="18.75" customHeight="1">
      <c r="A10" s="1517" t="s">
        <v>206</v>
      </c>
      <c r="B10" s="1317"/>
      <c r="C10" s="1525" t="s">
        <v>207</v>
      </c>
      <c r="D10" s="1526"/>
      <c r="E10" s="1531" t="s">
        <v>208</v>
      </c>
      <c r="F10" s="1537"/>
      <c r="G10" s="1537" t="s">
        <v>209</v>
      </c>
      <c r="H10" s="1537"/>
      <c r="I10" s="1537" t="s">
        <v>197</v>
      </c>
      <c r="J10" s="1537"/>
      <c r="K10" s="1537" t="s">
        <v>208</v>
      </c>
      <c r="L10" s="1537"/>
      <c r="M10" s="1537" t="s">
        <v>209</v>
      </c>
      <c r="N10" s="1537"/>
      <c r="O10" s="1537" t="s">
        <v>197</v>
      </c>
      <c r="P10" s="1539"/>
    </row>
    <row r="11" spans="1:16" ht="18.75" customHeight="1">
      <c r="A11" s="1533" t="s">
        <v>133</v>
      </c>
      <c r="B11" s="81" t="s">
        <v>234</v>
      </c>
      <c r="C11" s="82"/>
      <c r="D11" s="103" t="s">
        <v>31</v>
      </c>
      <c r="E11" s="83"/>
      <c r="F11" s="25" t="s">
        <v>31</v>
      </c>
      <c r="G11" s="82"/>
      <c r="H11" s="26" t="s">
        <v>31</v>
      </c>
      <c r="I11" s="82"/>
      <c r="J11" s="26" t="s">
        <v>31</v>
      </c>
      <c r="K11" s="82"/>
      <c r="L11" s="25" t="s">
        <v>31</v>
      </c>
      <c r="M11" s="82"/>
      <c r="N11" s="26" t="s">
        <v>31</v>
      </c>
      <c r="O11" s="82"/>
      <c r="P11" s="102" t="s">
        <v>31</v>
      </c>
    </row>
    <row r="12" spans="1:16" ht="18.75" customHeight="1">
      <c r="A12" s="1534"/>
      <c r="B12" s="81" t="s">
        <v>235</v>
      </c>
      <c r="C12" s="84"/>
      <c r="D12" s="104" t="s">
        <v>31</v>
      </c>
      <c r="E12" s="19"/>
      <c r="F12" s="27" t="s">
        <v>31</v>
      </c>
      <c r="G12" s="84"/>
      <c r="H12" s="61" t="s">
        <v>31</v>
      </c>
      <c r="I12" s="84"/>
      <c r="J12" s="61" t="s">
        <v>31</v>
      </c>
      <c r="K12" s="84"/>
      <c r="L12" s="27" t="s">
        <v>31</v>
      </c>
      <c r="M12" s="84"/>
      <c r="N12" s="61" t="s">
        <v>31</v>
      </c>
      <c r="O12" s="84"/>
      <c r="P12" s="105" t="s">
        <v>31</v>
      </c>
    </row>
    <row r="13" spans="1:16" ht="18.75" customHeight="1">
      <c r="A13" s="1534"/>
      <c r="B13" s="81" t="s">
        <v>235</v>
      </c>
      <c r="C13" s="82"/>
      <c r="D13" s="103" t="s">
        <v>31</v>
      </c>
      <c r="E13" s="83"/>
      <c r="F13" s="25" t="s">
        <v>31</v>
      </c>
      <c r="G13" s="82"/>
      <c r="H13" s="26" t="s">
        <v>31</v>
      </c>
      <c r="I13" s="82"/>
      <c r="J13" s="26" t="s">
        <v>31</v>
      </c>
      <c r="K13" s="82"/>
      <c r="L13" s="25" t="s">
        <v>31</v>
      </c>
      <c r="M13" s="82"/>
      <c r="N13" s="26" t="s">
        <v>31</v>
      </c>
      <c r="O13" s="82"/>
      <c r="P13" s="102" t="s">
        <v>31</v>
      </c>
    </row>
    <row r="14" spans="1:16" ht="18.75" customHeight="1">
      <c r="A14" s="1534"/>
      <c r="B14" s="81" t="s">
        <v>235</v>
      </c>
      <c r="C14" s="84"/>
      <c r="D14" s="104" t="s">
        <v>31</v>
      </c>
      <c r="E14" s="19"/>
      <c r="F14" s="27" t="s">
        <v>31</v>
      </c>
      <c r="G14" s="84"/>
      <c r="H14" s="61" t="s">
        <v>31</v>
      </c>
      <c r="I14" s="84"/>
      <c r="J14" s="61" t="s">
        <v>31</v>
      </c>
      <c r="K14" s="84"/>
      <c r="L14" s="27" t="s">
        <v>31</v>
      </c>
      <c r="M14" s="84"/>
      <c r="N14" s="61" t="s">
        <v>31</v>
      </c>
      <c r="O14" s="84"/>
      <c r="P14" s="105" t="s">
        <v>31</v>
      </c>
    </row>
    <row r="15" spans="1:16" ht="18.75" customHeight="1">
      <c r="A15" s="1534"/>
      <c r="B15" s="81" t="s">
        <v>235</v>
      </c>
      <c r="C15" s="82"/>
      <c r="D15" s="103" t="s">
        <v>31</v>
      </c>
      <c r="E15" s="83"/>
      <c r="F15" s="25" t="s">
        <v>31</v>
      </c>
      <c r="G15" s="82"/>
      <c r="H15" s="26" t="s">
        <v>31</v>
      </c>
      <c r="I15" s="82"/>
      <c r="J15" s="26" t="s">
        <v>31</v>
      </c>
      <c r="K15" s="82"/>
      <c r="L15" s="25" t="s">
        <v>31</v>
      </c>
      <c r="M15" s="82"/>
      <c r="N15" s="26" t="s">
        <v>31</v>
      </c>
      <c r="O15" s="82"/>
      <c r="P15" s="102" t="s">
        <v>31</v>
      </c>
    </row>
    <row r="16" spans="1:16" ht="18.75" customHeight="1">
      <c r="A16" s="1534"/>
      <c r="B16" s="81" t="s">
        <v>235</v>
      </c>
      <c r="C16" s="84"/>
      <c r="D16" s="104" t="s">
        <v>31</v>
      </c>
      <c r="E16" s="19"/>
      <c r="F16" s="27" t="s">
        <v>31</v>
      </c>
      <c r="G16" s="84"/>
      <c r="H16" s="61" t="s">
        <v>31</v>
      </c>
      <c r="I16" s="84"/>
      <c r="J16" s="61" t="s">
        <v>31</v>
      </c>
      <c r="K16" s="84"/>
      <c r="L16" s="27" t="s">
        <v>31</v>
      </c>
      <c r="M16" s="84"/>
      <c r="N16" s="61" t="s">
        <v>31</v>
      </c>
      <c r="O16" s="84"/>
      <c r="P16" s="105" t="s">
        <v>31</v>
      </c>
    </row>
    <row r="17" spans="1:16" ht="18.75" customHeight="1">
      <c r="A17" s="1534"/>
      <c r="B17" s="81" t="s">
        <v>235</v>
      </c>
      <c r="C17" s="82"/>
      <c r="D17" s="103" t="s">
        <v>31</v>
      </c>
      <c r="E17" s="83"/>
      <c r="F17" s="25" t="s">
        <v>31</v>
      </c>
      <c r="G17" s="82"/>
      <c r="H17" s="26" t="s">
        <v>31</v>
      </c>
      <c r="I17" s="82"/>
      <c r="J17" s="26" t="s">
        <v>31</v>
      </c>
      <c r="K17" s="82"/>
      <c r="L17" s="25" t="s">
        <v>31</v>
      </c>
      <c r="M17" s="82"/>
      <c r="N17" s="26" t="s">
        <v>31</v>
      </c>
      <c r="O17" s="82"/>
      <c r="P17" s="102" t="s">
        <v>31</v>
      </c>
    </row>
    <row r="18" spans="1:16" ht="18.75" customHeight="1">
      <c r="A18" s="1534"/>
      <c r="B18" s="81" t="s">
        <v>235</v>
      </c>
      <c r="C18" s="84"/>
      <c r="D18" s="104" t="s">
        <v>31</v>
      </c>
      <c r="E18" s="19"/>
      <c r="F18" s="27" t="s">
        <v>31</v>
      </c>
      <c r="G18" s="84"/>
      <c r="H18" s="61" t="s">
        <v>31</v>
      </c>
      <c r="I18" s="84"/>
      <c r="J18" s="61" t="s">
        <v>31</v>
      </c>
      <c r="K18" s="84"/>
      <c r="L18" s="27" t="s">
        <v>31</v>
      </c>
      <c r="M18" s="84"/>
      <c r="N18" s="61" t="s">
        <v>31</v>
      </c>
      <c r="O18" s="84"/>
      <c r="P18" s="105" t="s">
        <v>31</v>
      </c>
    </row>
    <row r="19" spans="1:16" ht="18.75" customHeight="1">
      <c r="A19" s="1534"/>
      <c r="B19" s="81" t="s">
        <v>235</v>
      </c>
      <c r="C19" s="82"/>
      <c r="D19" s="103" t="s">
        <v>31</v>
      </c>
      <c r="E19" s="83"/>
      <c r="F19" s="25" t="s">
        <v>31</v>
      </c>
      <c r="G19" s="82"/>
      <c r="H19" s="26" t="s">
        <v>31</v>
      </c>
      <c r="I19" s="82"/>
      <c r="J19" s="26" t="s">
        <v>31</v>
      </c>
      <c r="K19" s="82"/>
      <c r="L19" s="25" t="s">
        <v>31</v>
      </c>
      <c r="M19" s="82"/>
      <c r="N19" s="26" t="s">
        <v>31</v>
      </c>
      <c r="O19" s="82"/>
      <c r="P19" s="102" t="s">
        <v>31</v>
      </c>
    </row>
    <row r="20" spans="1:16" ht="18.75" customHeight="1">
      <c r="A20" s="1534"/>
      <c r="B20" s="81" t="s">
        <v>235</v>
      </c>
      <c r="C20" s="84"/>
      <c r="D20" s="104" t="s">
        <v>31</v>
      </c>
      <c r="E20" s="19"/>
      <c r="F20" s="27" t="s">
        <v>31</v>
      </c>
      <c r="G20" s="84"/>
      <c r="H20" s="61" t="s">
        <v>31</v>
      </c>
      <c r="I20" s="84"/>
      <c r="J20" s="61" t="s">
        <v>31</v>
      </c>
      <c r="K20" s="84"/>
      <c r="L20" s="27" t="s">
        <v>31</v>
      </c>
      <c r="M20" s="84"/>
      <c r="N20" s="61" t="s">
        <v>31</v>
      </c>
      <c r="O20" s="84"/>
      <c r="P20" s="105" t="s">
        <v>31</v>
      </c>
    </row>
    <row r="21" spans="1:16" ht="18.75" customHeight="1">
      <c r="A21" s="1534"/>
      <c r="B21" s="81" t="s">
        <v>235</v>
      </c>
      <c r="C21" s="82"/>
      <c r="D21" s="103" t="s">
        <v>31</v>
      </c>
      <c r="E21" s="83"/>
      <c r="F21" s="25" t="s">
        <v>31</v>
      </c>
      <c r="G21" s="82"/>
      <c r="H21" s="26" t="s">
        <v>31</v>
      </c>
      <c r="I21" s="82"/>
      <c r="J21" s="26" t="s">
        <v>31</v>
      </c>
      <c r="K21" s="82"/>
      <c r="L21" s="25" t="s">
        <v>31</v>
      </c>
      <c r="M21" s="82"/>
      <c r="N21" s="26" t="s">
        <v>31</v>
      </c>
      <c r="O21" s="82"/>
      <c r="P21" s="102" t="s">
        <v>31</v>
      </c>
    </row>
    <row r="22" spans="1:16" ht="18.75" customHeight="1">
      <c r="A22" s="1534"/>
      <c r="B22" s="81" t="s">
        <v>235</v>
      </c>
      <c r="C22" s="84"/>
      <c r="D22" s="104" t="s">
        <v>31</v>
      </c>
      <c r="E22" s="19"/>
      <c r="F22" s="27" t="s">
        <v>31</v>
      </c>
      <c r="G22" s="84"/>
      <c r="H22" s="61" t="s">
        <v>31</v>
      </c>
      <c r="I22" s="84"/>
      <c r="J22" s="61" t="s">
        <v>31</v>
      </c>
      <c r="K22" s="84"/>
      <c r="L22" s="27" t="s">
        <v>31</v>
      </c>
      <c r="M22" s="84"/>
      <c r="N22" s="61" t="s">
        <v>31</v>
      </c>
      <c r="O22" s="84"/>
      <c r="P22" s="105" t="s">
        <v>31</v>
      </c>
    </row>
    <row r="23" spans="1:16" ht="18.75" customHeight="1">
      <c r="A23" s="1534"/>
      <c r="B23" s="81" t="s">
        <v>235</v>
      </c>
      <c r="C23" s="82"/>
      <c r="D23" s="103" t="s">
        <v>31</v>
      </c>
      <c r="E23" s="83"/>
      <c r="F23" s="25" t="s">
        <v>31</v>
      </c>
      <c r="G23" s="82"/>
      <c r="H23" s="26" t="s">
        <v>31</v>
      </c>
      <c r="I23" s="82"/>
      <c r="J23" s="26" t="s">
        <v>31</v>
      </c>
      <c r="K23" s="82"/>
      <c r="L23" s="25" t="s">
        <v>31</v>
      </c>
      <c r="M23" s="82"/>
      <c r="N23" s="26" t="s">
        <v>31</v>
      </c>
      <c r="O23" s="82"/>
      <c r="P23" s="102" t="s">
        <v>31</v>
      </c>
    </row>
    <row r="24" spans="1:16" ht="18.75" customHeight="1">
      <c r="A24" s="1534"/>
      <c r="B24" s="81" t="s">
        <v>235</v>
      </c>
      <c r="C24" s="84"/>
      <c r="D24" s="104" t="s">
        <v>31</v>
      </c>
      <c r="E24" s="19"/>
      <c r="F24" s="27" t="s">
        <v>31</v>
      </c>
      <c r="G24" s="84"/>
      <c r="H24" s="61" t="s">
        <v>31</v>
      </c>
      <c r="I24" s="84"/>
      <c r="J24" s="61" t="s">
        <v>31</v>
      </c>
      <c r="K24" s="84"/>
      <c r="L24" s="27" t="s">
        <v>31</v>
      </c>
      <c r="M24" s="84"/>
      <c r="N24" s="61" t="s">
        <v>31</v>
      </c>
      <c r="O24" s="84"/>
      <c r="P24" s="105" t="s">
        <v>31</v>
      </c>
    </row>
    <row r="25" spans="1:16" ht="18.75" customHeight="1">
      <c r="A25" s="1534"/>
      <c r="B25" s="81" t="s">
        <v>235</v>
      </c>
      <c r="C25" s="82"/>
      <c r="D25" s="103" t="s">
        <v>31</v>
      </c>
      <c r="E25" s="83"/>
      <c r="F25" s="25" t="s">
        <v>31</v>
      </c>
      <c r="G25" s="82"/>
      <c r="H25" s="26" t="s">
        <v>31</v>
      </c>
      <c r="I25" s="82"/>
      <c r="J25" s="26" t="s">
        <v>31</v>
      </c>
      <c r="K25" s="82"/>
      <c r="L25" s="25" t="s">
        <v>31</v>
      </c>
      <c r="M25" s="82"/>
      <c r="N25" s="26" t="s">
        <v>31</v>
      </c>
      <c r="O25" s="82"/>
      <c r="P25" s="102" t="s">
        <v>31</v>
      </c>
    </row>
    <row r="26" spans="1:16" ht="18.75" customHeight="1">
      <c r="A26" s="1534"/>
      <c r="B26" s="81" t="s">
        <v>235</v>
      </c>
      <c r="C26" s="84"/>
      <c r="D26" s="104" t="s">
        <v>31</v>
      </c>
      <c r="E26" s="19"/>
      <c r="F26" s="27" t="s">
        <v>31</v>
      </c>
      <c r="G26" s="84"/>
      <c r="H26" s="61" t="s">
        <v>31</v>
      </c>
      <c r="I26" s="84"/>
      <c r="J26" s="61" t="s">
        <v>31</v>
      </c>
      <c r="K26" s="84"/>
      <c r="L26" s="27" t="s">
        <v>31</v>
      </c>
      <c r="M26" s="84"/>
      <c r="N26" s="61" t="s">
        <v>31</v>
      </c>
      <c r="O26" s="84"/>
      <c r="P26" s="105" t="s">
        <v>31</v>
      </c>
    </row>
    <row r="27" spans="1:16" ht="18.75" customHeight="1">
      <c r="A27" s="1534"/>
      <c r="B27" s="81" t="s">
        <v>235</v>
      </c>
      <c r="C27" s="82"/>
      <c r="D27" s="103" t="s">
        <v>31</v>
      </c>
      <c r="E27" s="83"/>
      <c r="F27" s="25" t="s">
        <v>31</v>
      </c>
      <c r="G27" s="82"/>
      <c r="H27" s="26" t="s">
        <v>31</v>
      </c>
      <c r="I27" s="82"/>
      <c r="J27" s="26" t="s">
        <v>31</v>
      </c>
      <c r="K27" s="82"/>
      <c r="L27" s="25" t="s">
        <v>31</v>
      </c>
      <c r="M27" s="82"/>
      <c r="N27" s="26" t="s">
        <v>31</v>
      </c>
      <c r="O27" s="82"/>
      <c r="P27" s="102" t="s">
        <v>31</v>
      </c>
    </row>
    <row r="28" spans="1:16" ht="18.75" customHeight="1">
      <c r="A28" s="1534"/>
      <c r="B28" s="81" t="s">
        <v>235</v>
      </c>
      <c r="C28" s="84"/>
      <c r="D28" s="104" t="s">
        <v>31</v>
      </c>
      <c r="E28" s="19"/>
      <c r="F28" s="27" t="s">
        <v>31</v>
      </c>
      <c r="G28" s="84"/>
      <c r="H28" s="61" t="s">
        <v>31</v>
      </c>
      <c r="I28" s="84"/>
      <c r="J28" s="61" t="s">
        <v>31</v>
      </c>
      <c r="K28" s="84"/>
      <c r="L28" s="27" t="s">
        <v>31</v>
      </c>
      <c r="M28" s="84"/>
      <c r="N28" s="61" t="s">
        <v>31</v>
      </c>
      <c r="O28" s="84"/>
      <c r="P28" s="105" t="s">
        <v>31</v>
      </c>
    </row>
    <row r="29" spans="1:16" ht="18.75" customHeight="1">
      <c r="A29" s="1534"/>
      <c r="B29" s="81" t="s">
        <v>235</v>
      </c>
      <c r="C29" s="82"/>
      <c r="D29" s="103" t="s">
        <v>31</v>
      </c>
      <c r="E29" s="83"/>
      <c r="F29" s="25" t="s">
        <v>31</v>
      </c>
      <c r="G29" s="82"/>
      <c r="H29" s="26" t="s">
        <v>31</v>
      </c>
      <c r="I29" s="82"/>
      <c r="J29" s="26" t="s">
        <v>31</v>
      </c>
      <c r="K29" s="82"/>
      <c r="L29" s="25" t="s">
        <v>31</v>
      </c>
      <c r="M29" s="82"/>
      <c r="N29" s="26" t="s">
        <v>31</v>
      </c>
      <c r="O29" s="82"/>
      <c r="P29" s="102" t="s">
        <v>31</v>
      </c>
    </row>
    <row r="30" spans="1:16" ht="18.75" customHeight="1">
      <c r="A30" s="1534"/>
      <c r="B30" s="81" t="s">
        <v>235</v>
      </c>
      <c r="C30" s="84"/>
      <c r="D30" s="104" t="s">
        <v>31</v>
      </c>
      <c r="E30" s="19"/>
      <c r="F30" s="27" t="s">
        <v>31</v>
      </c>
      <c r="G30" s="84"/>
      <c r="H30" s="61" t="s">
        <v>31</v>
      </c>
      <c r="I30" s="84"/>
      <c r="J30" s="61" t="s">
        <v>31</v>
      </c>
      <c r="K30" s="84"/>
      <c r="L30" s="27" t="s">
        <v>31</v>
      </c>
      <c r="M30" s="84"/>
      <c r="N30" s="61" t="s">
        <v>31</v>
      </c>
      <c r="O30" s="84"/>
      <c r="P30" s="105" t="s">
        <v>31</v>
      </c>
    </row>
    <row r="31" spans="1:16" ht="18.75" customHeight="1">
      <c r="A31" s="1534"/>
      <c r="B31" s="81" t="s">
        <v>235</v>
      </c>
      <c r="C31" s="82"/>
      <c r="D31" s="103" t="s">
        <v>31</v>
      </c>
      <c r="E31" s="83"/>
      <c r="F31" s="25" t="s">
        <v>31</v>
      </c>
      <c r="G31" s="82"/>
      <c r="H31" s="26" t="s">
        <v>31</v>
      </c>
      <c r="I31" s="82"/>
      <c r="J31" s="26" t="s">
        <v>31</v>
      </c>
      <c r="K31" s="82"/>
      <c r="L31" s="25" t="s">
        <v>31</v>
      </c>
      <c r="M31" s="82"/>
      <c r="N31" s="26" t="s">
        <v>31</v>
      </c>
      <c r="O31" s="82"/>
      <c r="P31" s="102" t="s">
        <v>31</v>
      </c>
    </row>
    <row r="32" spans="1:16" ht="18.75" customHeight="1">
      <c r="A32" s="1534"/>
      <c r="B32" s="81" t="s">
        <v>235</v>
      </c>
      <c r="C32" s="84"/>
      <c r="D32" s="104" t="s">
        <v>31</v>
      </c>
      <c r="E32" s="19"/>
      <c r="F32" s="27" t="s">
        <v>31</v>
      </c>
      <c r="G32" s="84"/>
      <c r="H32" s="61" t="s">
        <v>31</v>
      </c>
      <c r="I32" s="84"/>
      <c r="J32" s="61" t="s">
        <v>31</v>
      </c>
      <c r="K32" s="84"/>
      <c r="L32" s="27" t="s">
        <v>31</v>
      </c>
      <c r="M32" s="84"/>
      <c r="N32" s="61" t="s">
        <v>31</v>
      </c>
      <c r="O32" s="84"/>
      <c r="P32" s="105" t="s">
        <v>31</v>
      </c>
    </row>
    <row r="33" spans="1:16" ht="18.75" customHeight="1">
      <c r="A33" s="1534"/>
      <c r="B33" s="81" t="s">
        <v>235</v>
      </c>
      <c r="C33" s="82"/>
      <c r="D33" s="103" t="s">
        <v>31</v>
      </c>
      <c r="E33" s="83"/>
      <c r="F33" s="25" t="s">
        <v>31</v>
      </c>
      <c r="G33" s="82"/>
      <c r="H33" s="26" t="s">
        <v>31</v>
      </c>
      <c r="I33" s="82"/>
      <c r="J33" s="26" t="s">
        <v>31</v>
      </c>
      <c r="K33" s="82"/>
      <c r="L33" s="25" t="s">
        <v>31</v>
      </c>
      <c r="M33" s="82"/>
      <c r="N33" s="26" t="s">
        <v>31</v>
      </c>
      <c r="O33" s="82"/>
      <c r="P33" s="102" t="s">
        <v>31</v>
      </c>
    </row>
    <row r="34" spans="1:16" ht="18.75" customHeight="1">
      <c r="A34" s="1534"/>
      <c r="B34" s="81" t="s">
        <v>235</v>
      </c>
      <c r="C34" s="84"/>
      <c r="D34" s="104" t="s">
        <v>31</v>
      </c>
      <c r="E34" s="19"/>
      <c r="F34" s="27" t="s">
        <v>31</v>
      </c>
      <c r="G34" s="84"/>
      <c r="H34" s="61" t="s">
        <v>31</v>
      </c>
      <c r="I34" s="84"/>
      <c r="J34" s="61" t="s">
        <v>31</v>
      </c>
      <c r="K34" s="84"/>
      <c r="L34" s="27" t="s">
        <v>31</v>
      </c>
      <c r="M34" s="84"/>
      <c r="N34" s="61" t="s">
        <v>31</v>
      </c>
      <c r="O34" s="84"/>
      <c r="P34" s="105" t="s">
        <v>31</v>
      </c>
    </row>
    <row r="35" spans="1:16" ht="18.75" customHeight="1">
      <c r="A35" s="1534"/>
      <c r="B35" s="81" t="s">
        <v>235</v>
      </c>
      <c r="C35" s="82"/>
      <c r="D35" s="103" t="s">
        <v>31</v>
      </c>
      <c r="E35" s="83"/>
      <c r="F35" s="25" t="s">
        <v>31</v>
      </c>
      <c r="G35" s="82"/>
      <c r="H35" s="26" t="s">
        <v>31</v>
      </c>
      <c r="I35" s="82"/>
      <c r="J35" s="26" t="s">
        <v>31</v>
      </c>
      <c r="K35" s="82"/>
      <c r="L35" s="25" t="s">
        <v>31</v>
      </c>
      <c r="M35" s="82"/>
      <c r="N35" s="26" t="s">
        <v>31</v>
      </c>
      <c r="O35" s="82"/>
      <c r="P35" s="102" t="s">
        <v>31</v>
      </c>
    </row>
    <row r="36" spans="1:16" ht="18.75" customHeight="1">
      <c r="A36" s="1534"/>
      <c r="B36" s="81" t="s">
        <v>235</v>
      </c>
      <c r="C36" s="85"/>
      <c r="D36" s="104" t="s">
        <v>31</v>
      </c>
      <c r="E36" s="16"/>
      <c r="F36" s="27" t="s">
        <v>31</v>
      </c>
      <c r="G36" s="85"/>
      <c r="H36" s="61" t="s">
        <v>31</v>
      </c>
      <c r="I36" s="85"/>
      <c r="J36" s="61" t="s">
        <v>31</v>
      </c>
      <c r="K36" s="85"/>
      <c r="L36" s="27" t="s">
        <v>31</v>
      </c>
      <c r="M36" s="85"/>
      <c r="N36" s="61" t="s">
        <v>31</v>
      </c>
      <c r="O36" s="85"/>
      <c r="P36" s="105" t="s">
        <v>31</v>
      </c>
    </row>
    <row r="37" spans="1:16" ht="18.75" customHeight="1">
      <c r="A37" s="1534"/>
      <c r="B37" s="81" t="s">
        <v>235</v>
      </c>
      <c r="C37" s="14"/>
      <c r="D37" s="103" t="s">
        <v>31</v>
      </c>
      <c r="E37" s="15"/>
      <c r="F37" s="25" t="s">
        <v>31</v>
      </c>
      <c r="G37" s="14"/>
      <c r="H37" s="26" t="s">
        <v>31</v>
      </c>
      <c r="I37" s="14"/>
      <c r="J37" s="26" t="s">
        <v>31</v>
      </c>
      <c r="K37" s="14"/>
      <c r="L37" s="25" t="s">
        <v>31</v>
      </c>
      <c r="M37" s="14"/>
      <c r="N37" s="26" t="s">
        <v>31</v>
      </c>
      <c r="O37" s="14"/>
      <c r="P37" s="102" t="s">
        <v>31</v>
      </c>
    </row>
    <row r="38" spans="1:16" ht="18.75" customHeight="1">
      <c r="A38" s="1534"/>
      <c r="B38" s="81" t="s">
        <v>235</v>
      </c>
      <c r="C38" s="85"/>
      <c r="D38" s="104" t="s">
        <v>31</v>
      </c>
      <c r="E38" s="16"/>
      <c r="F38" s="27" t="s">
        <v>31</v>
      </c>
      <c r="G38" s="85"/>
      <c r="H38" s="61" t="s">
        <v>31</v>
      </c>
      <c r="I38" s="85"/>
      <c r="J38" s="61" t="s">
        <v>31</v>
      </c>
      <c r="K38" s="85"/>
      <c r="L38" s="27" t="s">
        <v>31</v>
      </c>
      <c r="M38" s="85"/>
      <c r="N38" s="61" t="s">
        <v>31</v>
      </c>
      <c r="O38" s="85"/>
      <c r="P38" s="105" t="s">
        <v>31</v>
      </c>
    </row>
    <row r="39" spans="1:16" ht="18.75" customHeight="1">
      <c r="A39" s="1534"/>
      <c r="B39" s="81" t="s">
        <v>235</v>
      </c>
      <c r="C39" s="14"/>
      <c r="D39" s="103" t="s">
        <v>31</v>
      </c>
      <c r="E39" s="15"/>
      <c r="F39" s="25" t="s">
        <v>31</v>
      </c>
      <c r="G39" s="14"/>
      <c r="H39" s="26" t="s">
        <v>31</v>
      </c>
      <c r="I39" s="14"/>
      <c r="J39" s="26" t="s">
        <v>31</v>
      </c>
      <c r="K39" s="14"/>
      <c r="L39" s="25" t="s">
        <v>31</v>
      </c>
      <c r="M39" s="14"/>
      <c r="N39" s="26" t="s">
        <v>31</v>
      </c>
      <c r="O39" s="14"/>
      <c r="P39" s="102" t="s">
        <v>31</v>
      </c>
    </row>
    <row r="40" spans="1:16" ht="18.75" customHeight="1" thickBot="1">
      <c r="A40" s="1534"/>
      <c r="B40" s="22" t="s">
        <v>235</v>
      </c>
      <c r="C40" s="85"/>
      <c r="D40" s="104" t="s">
        <v>31</v>
      </c>
      <c r="E40" s="16"/>
      <c r="F40" s="27" t="s">
        <v>31</v>
      </c>
      <c r="G40" s="85"/>
      <c r="H40" s="61" t="s">
        <v>31</v>
      </c>
      <c r="I40" s="85"/>
      <c r="J40" s="61" t="s">
        <v>31</v>
      </c>
      <c r="K40" s="85"/>
      <c r="L40" s="27" t="s">
        <v>31</v>
      </c>
      <c r="M40" s="85"/>
      <c r="N40" s="61" t="s">
        <v>31</v>
      </c>
      <c r="O40" s="85"/>
      <c r="P40" s="106" t="s">
        <v>31</v>
      </c>
    </row>
    <row r="41" spans="1:16" ht="30" customHeight="1" thickBot="1" thickTop="1">
      <c r="A41" s="1515" t="s">
        <v>134</v>
      </c>
      <c r="B41" s="1516"/>
      <c r="C41" s="107"/>
      <c r="D41" s="108" t="s">
        <v>31</v>
      </c>
      <c r="E41" s="109"/>
      <c r="F41" s="110" t="s">
        <v>31</v>
      </c>
      <c r="G41" s="111"/>
      <c r="H41" s="112" t="s">
        <v>31</v>
      </c>
      <c r="I41" s="107"/>
      <c r="J41" s="112" t="s">
        <v>31</v>
      </c>
      <c r="K41" s="107"/>
      <c r="L41" s="110" t="s">
        <v>31</v>
      </c>
      <c r="M41" s="111"/>
      <c r="N41" s="112" t="s">
        <v>31</v>
      </c>
      <c r="O41" s="107"/>
      <c r="P41" s="113" t="s">
        <v>31</v>
      </c>
    </row>
    <row r="42" spans="1:16" ht="17.25" customHeight="1">
      <c r="A42" s="98"/>
      <c r="B42" s="98"/>
      <c r="C42" s="114"/>
      <c r="D42" s="27"/>
      <c r="E42" s="114"/>
      <c r="F42" s="27"/>
      <c r="G42" s="19"/>
      <c r="H42" s="27"/>
      <c r="I42" s="114"/>
      <c r="J42" s="27"/>
      <c r="K42" s="114"/>
      <c r="L42" s="27"/>
      <c r="M42" s="19"/>
      <c r="N42" s="27"/>
      <c r="O42" s="114"/>
      <c r="P42" s="27"/>
    </row>
    <row r="43" spans="1:16" ht="12">
      <c r="A43" s="2"/>
      <c r="B43" s="2" t="s">
        <v>774</v>
      </c>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row r="69" spans="1:16" ht="12">
      <c r="A69" s="2"/>
      <c r="B69" s="2"/>
      <c r="C69" s="2"/>
      <c r="D69" s="2"/>
      <c r="E69" s="2"/>
      <c r="F69" s="2"/>
      <c r="G69" s="2"/>
      <c r="H69" s="2"/>
      <c r="I69" s="2"/>
      <c r="J69" s="2"/>
      <c r="K69" s="2"/>
      <c r="L69" s="2"/>
      <c r="M69" s="2"/>
      <c r="N69" s="2"/>
      <c r="O69" s="2"/>
      <c r="P69" s="2"/>
    </row>
  </sheetData>
  <sheetProtection/>
  <mergeCells count="29">
    <mergeCell ref="A41:B41"/>
    <mergeCell ref="A6:B6"/>
    <mergeCell ref="C5:D5"/>
    <mergeCell ref="E6:I6"/>
    <mergeCell ref="E5:J5"/>
    <mergeCell ref="A5:B5"/>
    <mergeCell ref="A8:B9"/>
    <mergeCell ref="C8:D8"/>
    <mergeCell ref="E8:J8"/>
    <mergeCell ref="A2:P3"/>
    <mergeCell ref="A11:A40"/>
    <mergeCell ref="K6:O6"/>
    <mergeCell ref="K7:P7"/>
    <mergeCell ref="K10:L10"/>
    <mergeCell ref="M10:N10"/>
    <mergeCell ref="C7:D7"/>
    <mergeCell ref="E7:J7"/>
    <mergeCell ref="K5:P5"/>
    <mergeCell ref="E10:F10"/>
    <mergeCell ref="O10:P10"/>
    <mergeCell ref="G10:H10"/>
    <mergeCell ref="I10:J10"/>
    <mergeCell ref="A7:B7"/>
    <mergeCell ref="A10:B10"/>
    <mergeCell ref="C10:D10"/>
    <mergeCell ref="E9:J9"/>
    <mergeCell ref="K9:P9"/>
    <mergeCell ref="C9:D9"/>
    <mergeCell ref="K8:P8"/>
  </mergeCells>
  <printOptions/>
  <pageMargins left="0.7" right="0.7" top="0.75" bottom="0.75" header="0.3" footer="0.3"/>
  <pageSetup firstPageNumber="1" useFirstPageNumber="1"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M36"/>
  <sheetViews>
    <sheetView view="pageBreakPreview" zoomScaleSheetLayoutView="100" workbookViewId="0" topLeftCell="A1">
      <selection activeCell="F7" sqref="F7:G7"/>
    </sheetView>
  </sheetViews>
  <sheetFormatPr defaultColWidth="9.00390625" defaultRowHeight="13.5"/>
  <cols>
    <col min="1" max="2" width="4.125" style="1" customWidth="1"/>
    <col min="3" max="3" width="6.00390625" style="1" customWidth="1"/>
    <col min="4" max="13" width="7.375" style="1" customWidth="1"/>
    <col min="14" max="16384" width="9.00390625" style="1" customWidth="1"/>
  </cols>
  <sheetData>
    <row r="1" spans="1:13" ht="13.5" customHeight="1">
      <c r="A1" s="161" t="s">
        <v>568</v>
      </c>
      <c r="B1" s="100"/>
      <c r="C1" s="100"/>
      <c r="D1" s="100"/>
      <c r="E1" s="100"/>
      <c r="F1" s="100"/>
      <c r="G1" s="100"/>
      <c r="H1" s="100"/>
      <c r="I1" s="100"/>
      <c r="J1" s="100"/>
      <c r="K1" s="100"/>
      <c r="L1" s="100"/>
      <c r="M1" s="100"/>
    </row>
    <row r="2" spans="1:13" ht="12" customHeight="1">
      <c r="A2" s="1545" t="s">
        <v>236</v>
      </c>
      <c r="B2" s="1113"/>
      <c r="C2" s="1113"/>
      <c r="D2" s="1113"/>
      <c r="E2" s="1113"/>
      <c r="F2" s="1113"/>
      <c r="G2" s="1113"/>
      <c r="H2" s="1113"/>
      <c r="I2" s="1113"/>
      <c r="J2" s="1113"/>
      <c r="K2" s="1113"/>
      <c r="L2" s="1113"/>
      <c r="M2" s="1113"/>
    </row>
    <row r="3" spans="1:13" ht="21.75" customHeight="1">
      <c r="A3" s="1546"/>
      <c r="B3" s="1546"/>
      <c r="C3" s="1546"/>
      <c r="D3" s="1546"/>
      <c r="E3" s="1546"/>
      <c r="F3" s="1546"/>
      <c r="G3" s="1546"/>
      <c r="H3" s="1546"/>
      <c r="I3" s="1546"/>
      <c r="J3" s="1546"/>
      <c r="K3" s="1546"/>
      <c r="L3" s="1546"/>
      <c r="M3" s="1546"/>
    </row>
    <row r="4" spans="1:13" ht="34.5" customHeight="1">
      <c r="A4" s="1551" t="s">
        <v>136</v>
      </c>
      <c r="B4" s="1552"/>
      <c r="C4" s="1553"/>
      <c r="D4" s="1067"/>
      <c r="E4" s="1067"/>
      <c r="F4" s="1067"/>
      <c r="G4" s="1067"/>
      <c r="H4" s="1067"/>
      <c r="I4" s="1067"/>
      <c r="J4" s="1067"/>
      <c r="K4" s="1067"/>
      <c r="L4" s="1067"/>
      <c r="M4" s="1067"/>
    </row>
    <row r="5" spans="1:13" ht="34.5" customHeight="1">
      <c r="A5" s="1551" t="s">
        <v>137</v>
      </c>
      <c r="B5" s="1552"/>
      <c r="C5" s="1553"/>
      <c r="D5" s="1614"/>
      <c r="E5" s="1067"/>
      <c r="F5" s="1614"/>
      <c r="G5" s="1067"/>
      <c r="H5" s="1614"/>
      <c r="I5" s="1067"/>
      <c r="J5" s="1614"/>
      <c r="K5" s="1067"/>
      <c r="L5" s="1067"/>
      <c r="M5" s="1067"/>
    </row>
    <row r="6" spans="1:13" ht="34.5" customHeight="1">
      <c r="A6" s="1551" t="s">
        <v>98</v>
      </c>
      <c r="B6" s="1552"/>
      <c r="C6" s="1553"/>
      <c r="D6" s="1067"/>
      <c r="E6" s="1067"/>
      <c r="F6" s="1067"/>
      <c r="G6" s="1067"/>
      <c r="H6" s="1067"/>
      <c r="I6" s="1067"/>
      <c r="J6" s="1067"/>
      <c r="K6" s="1067"/>
      <c r="L6" s="1067"/>
      <c r="M6" s="1067"/>
    </row>
    <row r="7" spans="1:13" ht="34.5" customHeight="1">
      <c r="A7" s="1551" t="s">
        <v>135</v>
      </c>
      <c r="B7" s="1552"/>
      <c r="C7" s="1553"/>
      <c r="D7" s="1067"/>
      <c r="E7" s="1067"/>
      <c r="F7" s="1067"/>
      <c r="G7" s="1067"/>
      <c r="H7" s="1067"/>
      <c r="I7" s="1067"/>
      <c r="J7" s="1568"/>
      <c r="K7" s="1568"/>
      <c r="L7" s="1568"/>
      <c r="M7" s="1568"/>
    </row>
    <row r="8" spans="1:13" ht="21.75" customHeight="1">
      <c r="A8" s="1602" t="s">
        <v>138</v>
      </c>
      <c r="B8" s="1610" t="s">
        <v>139</v>
      </c>
      <c r="C8" s="1611"/>
      <c r="D8" s="1554"/>
      <c r="E8" s="1555"/>
      <c r="F8" s="1554"/>
      <c r="G8" s="1555"/>
      <c r="H8" s="1554"/>
      <c r="I8" s="1555"/>
      <c r="J8" s="1554"/>
      <c r="K8" s="1555"/>
      <c r="L8" s="1554"/>
      <c r="M8" s="1555"/>
    </row>
    <row r="9" spans="1:13" ht="21.75" customHeight="1">
      <c r="A9" s="1603"/>
      <c r="B9" s="1612" t="s">
        <v>140</v>
      </c>
      <c r="C9" s="1613"/>
      <c r="D9" s="1556"/>
      <c r="E9" s="1557"/>
      <c r="F9" s="1556"/>
      <c r="G9" s="1557"/>
      <c r="H9" s="1556"/>
      <c r="I9" s="1557"/>
      <c r="J9" s="1556"/>
      <c r="K9" s="1557"/>
      <c r="L9" s="1556"/>
      <c r="M9" s="1557"/>
    </row>
    <row r="10" spans="1:13" ht="21.75" customHeight="1">
      <c r="A10" s="1603"/>
      <c r="B10" s="1553" t="s">
        <v>141</v>
      </c>
      <c r="C10" s="1605"/>
      <c r="D10" s="1544"/>
      <c r="E10" s="1512"/>
      <c r="F10" s="1544"/>
      <c r="G10" s="1512"/>
      <c r="H10" s="1544"/>
      <c r="I10" s="1512"/>
      <c r="J10" s="1544"/>
      <c r="K10" s="1512"/>
      <c r="L10" s="1544"/>
      <c r="M10" s="1512"/>
    </row>
    <row r="11" spans="1:13" ht="19.5" customHeight="1">
      <c r="A11" s="1603"/>
      <c r="B11" s="1602" t="s">
        <v>142</v>
      </c>
      <c r="C11" s="1606" t="s">
        <v>143</v>
      </c>
      <c r="D11" s="33" t="s">
        <v>144</v>
      </c>
      <c r="E11" s="34"/>
      <c r="F11" s="33" t="s">
        <v>144</v>
      </c>
      <c r="G11" s="34"/>
      <c r="H11" s="33" t="s">
        <v>144</v>
      </c>
      <c r="I11" s="34"/>
      <c r="J11" s="33" t="s">
        <v>144</v>
      </c>
      <c r="K11" s="34"/>
      <c r="L11" s="33" t="s">
        <v>144</v>
      </c>
      <c r="M11" s="34"/>
    </row>
    <row r="12" spans="1:13" ht="19.5" customHeight="1">
      <c r="A12" s="1603"/>
      <c r="B12" s="1603"/>
      <c r="C12" s="1606"/>
      <c r="D12" s="35" t="s">
        <v>145</v>
      </c>
      <c r="E12" s="36"/>
      <c r="F12" s="35" t="s">
        <v>145</v>
      </c>
      <c r="G12" s="36"/>
      <c r="H12" s="35" t="s">
        <v>145</v>
      </c>
      <c r="I12" s="36"/>
      <c r="J12" s="35" t="s">
        <v>145</v>
      </c>
      <c r="K12" s="36"/>
      <c r="L12" s="35" t="s">
        <v>145</v>
      </c>
      <c r="M12" s="36"/>
    </row>
    <row r="13" spans="1:13" ht="19.5" customHeight="1">
      <c r="A13" s="1603"/>
      <c r="B13" s="1603"/>
      <c r="C13" s="1606" t="s">
        <v>146</v>
      </c>
      <c r="D13" s="35" t="s">
        <v>147</v>
      </c>
      <c r="E13" s="36"/>
      <c r="F13" s="35" t="s">
        <v>147</v>
      </c>
      <c r="G13" s="36"/>
      <c r="H13" s="35" t="s">
        <v>147</v>
      </c>
      <c r="I13" s="36"/>
      <c r="J13" s="35" t="s">
        <v>147</v>
      </c>
      <c r="K13" s="36"/>
      <c r="L13" s="35" t="s">
        <v>147</v>
      </c>
      <c r="M13" s="36"/>
    </row>
    <row r="14" spans="1:13" ht="19.5" customHeight="1">
      <c r="A14" s="1603"/>
      <c r="B14" s="1603"/>
      <c r="C14" s="1607"/>
      <c r="D14" s="37" t="s">
        <v>148</v>
      </c>
      <c r="E14" s="38"/>
      <c r="F14" s="37" t="s">
        <v>148</v>
      </c>
      <c r="G14" s="38"/>
      <c r="H14" s="37" t="s">
        <v>148</v>
      </c>
      <c r="I14" s="38"/>
      <c r="J14" s="37" t="s">
        <v>148</v>
      </c>
      <c r="K14" s="38"/>
      <c r="L14" s="37" t="s">
        <v>148</v>
      </c>
      <c r="M14" s="38"/>
    </row>
    <row r="15" spans="1:13" ht="19.5" customHeight="1">
      <c r="A15" s="1603"/>
      <c r="B15" s="1603"/>
      <c r="C15" s="1608" t="s">
        <v>149</v>
      </c>
      <c r="D15" s="39" t="s">
        <v>150</v>
      </c>
      <c r="E15" s="40"/>
      <c r="F15" s="39" t="s">
        <v>150</v>
      </c>
      <c r="G15" s="40"/>
      <c r="H15" s="39" t="s">
        <v>150</v>
      </c>
      <c r="I15" s="40"/>
      <c r="J15" s="39" t="s">
        <v>150</v>
      </c>
      <c r="K15" s="40"/>
      <c r="L15" s="39" t="s">
        <v>150</v>
      </c>
      <c r="M15" s="40"/>
    </row>
    <row r="16" spans="1:13" ht="19.5" customHeight="1">
      <c r="A16" s="1603"/>
      <c r="B16" s="1603"/>
      <c r="C16" s="1609"/>
      <c r="D16" s="41"/>
      <c r="E16" s="42"/>
      <c r="F16" s="1547"/>
      <c r="G16" s="1548"/>
      <c r="H16" s="41"/>
      <c r="I16" s="42"/>
      <c r="J16" s="41"/>
      <c r="K16" s="42"/>
      <c r="L16" s="41"/>
      <c r="M16" s="42"/>
    </row>
    <row r="17" spans="1:13" ht="19.5" customHeight="1">
      <c r="A17" s="1603"/>
      <c r="B17" s="1603"/>
      <c r="C17" s="1600" t="s">
        <v>146</v>
      </c>
      <c r="D17" s="41"/>
      <c r="E17" s="42"/>
      <c r="F17" s="41"/>
      <c r="G17" s="42"/>
      <c r="H17" s="41"/>
      <c r="I17" s="42"/>
      <c r="J17" s="41"/>
      <c r="K17" s="42"/>
      <c r="L17" s="41"/>
      <c r="M17" s="42"/>
    </row>
    <row r="18" spans="1:13" ht="19.5" customHeight="1">
      <c r="A18" s="1604"/>
      <c r="B18" s="1604"/>
      <c r="C18" s="1601"/>
      <c r="D18" s="29"/>
      <c r="E18" s="28" t="s">
        <v>151</v>
      </c>
      <c r="F18" s="29"/>
      <c r="G18" s="28" t="s">
        <v>151</v>
      </c>
      <c r="H18" s="29"/>
      <c r="I18" s="28" t="s">
        <v>151</v>
      </c>
      <c r="J18" s="29"/>
      <c r="K18" s="28" t="s">
        <v>151</v>
      </c>
      <c r="L18" s="29"/>
      <c r="M18" s="28" t="s">
        <v>151</v>
      </c>
    </row>
    <row r="19" spans="1:13" ht="21.75" customHeight="1">
      <c r="A19" s="1561" t="s">
        <v>152</v>
      </c>
      <c r="B19" s="1595"/>
      <c r="C19" s="1562"/>
      <c r="D19" s="1549"/>
      <c r="E19" s="1550"/>
      <c r="F19" s="1549"/>
      <c r="G19" s="1550"/>
      <c r="H19" s="1549"/>
      <c r="I19" s="1550"/>
      <c r="J19" s="1549"/>
      <c r="K19" s="1550"/>
      <c r="L19" s="1549"/>
      <c r="M19" s="1550"/>
    </row>
    <row r="20" spans="1:13" ht="21.75" customHeight="1">
      <c r="A20" s="1563"/>
      <c r="B20" s="1596"/>
      <c r="C20" s="1564"/>
      <c r="D20" s="43"/>
      <c r="E20" s="44" t="s">
        <v>153</v>
      </c>
      <c r="F20" s="32"/>
      <c r="G20" s="44" t="s">
        <v>153</v>
      </c>
      <c r="H20" s="32"/>
      <c r="I20" s="44" t="s">
        <v>153</v>
      </c>
      <c r="J20" s="32"/>
      <c r="K20" s="44" t="s">
        <v>153</v>
      </c>
      <c r="L20" s="32"/>
      <c r="M20" s="44" t="s">
        <v>153</v>
      </c>
    </row>
    <row r="21" spans="1:13" ht="21.75" customHeight="1">
      <c r="A21" s="1597" t="s">
        <v>154</v>
      </c>
      <c r="B21" s="1598"/>
      <c r="C21" s="1599"/>
      <c r="D21" s="1549"/>
      <c r="E21" s="1550"/>
      <c r="F21" s="1549"/>
      <c r="G21" s="1550"/>
      <c r="H21" s="1549"/>
      <c r="I21" s="1550"/>
      <c r="J21" s="1549"/>
      <c r="K21" s="1550"/>
      <c r="L21" s="1549"/>
      <c r="M21" s="1550"/>
    </row>
    <row r="22" spans="1:13" ht="21.75" customHeight="1">
      <c r="A22" s="1592" t="s">
        <v>155</v>
      </c>
      <c r="B22" s="1593"/>
      <c r="C22" s="1594"/>
      <c r="D22" s="45"/>
      <c r="E22" s="44" t="s">
        <v>153</v>
      </c>
      <c r="F22" s="32"/>
      <c r="G22" s="44" t="s">
        <v>153</v>
      </c>
      <c r="H22" s="32"/>
      <c r="I22" s="44" t="s">
        <v>153</v>
      </c>
      <c r="J22" s="32"/>
      <c r="K22" s="44" t="s">
        <v>153</v>
      </c>
      <c r="L22" s="32"/>
      <c r="M22" s="44" t="s">
        <v>153</v>
      </c>
    </row>
    <row r="23" spans="1:13" ht="21.75" customHeight="1">
      <c r="A23" s="1580" t="s">
        <v>156</v>
      </c>
      <c r="B23" s="1581"/>
      <c r="C23" s="1582"/>
      <c r="D23" s="1549"/>
      <c r="E23" s="1550"/>
      <c r="F23" s="1549"/>
      <c r="G23" s="1550"/>
      <c r="H23" s="1549"/>
      <c r="I23" s="1550"/>
      <c r="J23" s="1549"/>
      <c r="K23" s="1550"/>
      <c r="L23" s="1549"/>
      <c r="M23" s="1550"/>
    </row>
    <row r="24" spans="1:13" ht="21.75" customHeight="1">
      <c r="A24" s="1583" t="s">
        <v>157</v>
      </c>
      <c r="B24" s="1584"/>
      <c r="C24" s="1585"/>
      <c r="D24" s="6"/>
      <c r="E24" s="46" t="s">
        <v>153</v>
      </c>
      <c r="F24" s="47"/>
      <c r="G24" s="46" t="s">
        <v>153</v>
      </c>
      <c r="H24" s="47"/>
      <c r="I24" s="46" t="s">
        <v>153</v>
      </c>
      <c r="J24" s="47"/>
      <c r="K24" s="46" t="s">
        <v>153</v>
      </c>
      <c r="L24" s="47"/>
      <c r="M24" s="46" t="s">
        <v>153</v>
      </c>
    </row>
    <row r="25" spans="1:13" ht="21.75" customHeight="1">
      <c r="A25" s="1571" t="s">
        <v>158</v>
      </c>
      <c r="B25" s="1586" t="s">
        <v>159</v>
      </c>
      <c r="C25" s="1587"/>
      <c r="D25" s="48" t="s">
        <v>160</v>
      </c>
      <c r="E25" s="49" t="s">
        <v>160</v>
      </c>
      <c r="F25" s="48" t="s">
        <v>160</v>
      </c>
      <c r="G25" s="50" t="s">
        <v>160</v>
      </c>
      <c r="H25" s="48" t="s">
        <v>160</v>
      </c>
      <c r="I25" s="49" t="s">
        <v>160</v>
      </c>
      <c r="J25" s="50" t="s">
        <v>160</v>
      </c>
      <c r="K25" s="50" t="s">
        <v>160</v>
      </c>
      <c r="L25" s="48" t="s">
        <v>160</v>
      </c>
      <c r="M25" s="49" t="s">
        <v>160</v>
      </c>
    </row>
    <row r="26" spans="1:13" ht="21.75" customHeight="1">
      <c r="A26" s="1572"/>
      <c r="B26" s="1588"/>
      <c r="C26" s="1589"/>
      <c r="D26" s="51" t="s">
        <v>160</v>
      </c>
      <c r="E26" s="52" t="s">
        <v>160</v>
      </c>
      <c r="F26" s="51" t="s">
        <v>160</v>
      </c>
      <c r="G26" s="53" t="s">
        <v>160</v>
      </c>
      <c r="H26" s="51" t="s">
        <v>160</v>
      </c>
      <c r="I26" s="52" t="s">
        <v>160</v>
      </c>
      <c r="J26" s="53" t="s">
        <v>160</v>
      </c>
      <c r="K26" s="53" t="s">
        <v>160</v>
      </c>
      <c r="L26" s="51" t="s">
        <v>160</v>
      </c>
      <c r="M26" s="52" t="s">
        <v>160</v>
      </c>
    </row>
    <row r="27" spans="1:13" ht="21.75" customHeight="1">
      <c r="A27" s="1572"/>
      <c r="B27" s="1590"/>
      <c r="C27" s="1591"/>
      <c r="D27" s="54" t="s">
        <v>160</v>
      </c>
      <c r="E27" s="55" t="s">
        <v>160</v>
      </c>
      <c r="F27" s="54" t="s">
        <v>160</v>
      </c>
      <c r="G27" s="56" t="s">
        <v>160</v>
      </c>
      <c r="H27" s="54" t="s">
        <v>160</v>
      </c>
      <c r="I27" s="55" t="s">
        <v>160</v>
      </c>
      <c r="J27" s="56" t="s">
        <v>160</v>
      </c>
      <c r="K27" s="56" t="s">
        <v>160</v>
      </c>
      <c r="L27" s="54" t="s">
        <v>160</v>
      </c>
      <c r="M27" s="55" t="s">
        <v>160</v>
      </c>
    </row>
    <row r="28" spans="1:13" ht="21.75" customHeight="1">
      <c r="A28" s="1572"/>
      <c r="B28" s="1569" t="s">
        <v>161</v>
      </c>
      <c r="C28" s="1570"/>
      <c r="D28" s="57"/>
      <c r="E28" s="58"/>
      <c r="F28" s="57"/>
      <c r="G28" s="58"/>
      <c r="H28" s="57"/>
      <c r="I28" s="58"/>
      <c r="J28" s="57"/>
      <c r="K28" s="58"/>
      <c r="L28" s="57"/>
      <c r="M28" s="58"/>
    </row>
    <row r="29" spans="1:13" ht="21.75" customHeight="1">
      <c r="A29" s="1572"/>
      <c r="B29" s="1576" t="s">
        <v>162</v>
      </c>
      <c r="C29" s="1577"/>
      <c r="D29" s="41"/>
      <c r="E29" s="42"/>
      <c r="F29" s="41"/>
      <c r="G29" s="42"/>
      <c r="H29" s="41"/>
      <c r="I29" s="42"/>
      <c r="J29" s="41"/>
      <c r="K29" s="42"/>
      <c r="L29" s="41"/>
      <c r="M29" s="42"/>
    </row>
    <row r="30" spans="1:13" ht="21.75" customHeight="1">
      <c r="A30" s="1573"/>
      <c r="B30" s="1578" t="s">
        <v>163</v>
      </c>
      <c r="C30" s="1579"/>
      <c r="D30" s="59"/>
      <c r="E30" s="44" t="s">
        <v>153</v>
      </c>
      <c r="F30" s="60"/>
      <c r="G30" s="44" t="s">
        <v>153</v>
      </c>
      <c r="H30" s="60"/>
      <c r="I30" s="44" t="s">
        <v>153</v>
      </c>
      <c r="J30" s="60"/>
      <c r="K30" s="44" t="s">
        <v>153</v>
      </c>
      <c r="L30" s="60"/>
      <c r="M30" s="44" t="s">
        <v>153</v>
      </c>
    </row>
    <row r="31" spans="1:13" ht="21.75" customHeight="1">
      <c r="A31" s="1565" t="s">
        <v>164</v>
      </c>
      <c r="B31" s="1560" t="s">
        <v>136</v>
      </c>
      <c r="C31" s="1560"/>
      <c r="D31" s="1067"/>
      <c r="E31" s="1067"/>
      <c r="F31" s="1067"/>
      <c r="G31" s="1067"/>
      <c r="H31" s="1067"/>
      <c r="I31" s="1067"/>
      <c r="J31" s="1067"/>
      <c r="K31" s="1067"/>
      <c r="L31" s="1067"/>
      <c r="M31" s="1067"/>
    </row>
    <row r="32" spans="1:13" ht="21.75" customHeight="1">
      <c r="A32" s="1566"/>
      <c r="B32" s="1574" t="s">
        <v>135</v>
      </c>
      <c r="C32" s="1575"/>
      <c r="D32" s="1067"/>
      <c r="E32" s="1067"/>
      <c r="F32" s="1067"/>
      <c r="G32" s="1067"/>
      <c r="H32" s="1067"/>
      <c r="I32" s="1067"/>
      <c r="J32" s="1067"/>
      <c r="K32" s="1067"/>
      <c r="L32" s="1067"/>
      <c r="M32" s="1067"/>
    </row>
    <row r="33" spans="1:13" ht="21.75" customHeight="1">
      <c r="A33" s="1566"/>
      <c r="B33" s="1560" t="s">
        <v>165</v>
      </c>
      <c r="C33" s="1560"/>
      <c r="D33" s="1067"/>
      <c r="E33" s="1067"/>
      <c r="F33" s="1067"/>
      <c r="G33" s="1067"/>
      <c r="H33" s="1558"/>
      <c r="I33" s="1559"/>
      <c r="J33" s="1067"/>
      <c r="K33" s="1067"/>
      <c r="L33" s="1067"/>
      <c r="M33" s="1067"/>
    </row>
    <row r="34" spans="1:13" ht="21.75" customHeight="1">
      <c r="A34" s="1566"/>
      <c r="B34" s="1561" t="s">
        <v>166</v>
      </c>
      <c r="C34" s="1562"/>
      <c r="D34" s="1549"/>
      <c r="E34" s="1550"/>
      <c r="F34" s="1549"/>
      <c r="G34" s="1550"/>
      <c r="H34" s="1549"/>
      <c r="I34" s="1550"/>
      <c r="J34" s="1549"/>
      <c r="K34" s="1550"/>
      <c r="L34" s="1549"/>
      <c r="M34" s="1550"/>
    </row>
    <row r="35" spans="1:13" ht="21.75" customHeight="1">
      <c r="A35" s="1567"/>
      <c r="B35" s="1563" t="s">
        <v>167</v>
      </c>
      <c r="C35" s="1564"/>
      <c r="D35" s="43"/>
      <c r="E35" s="44" t="s">
        <v>153</v>
      </c>
      <c r="F35" s="60"/>
      <c r="G35" s="44" t="s">
        <v>153</v>
      </c>
      <c r="H35" s="60"/>
      <c r="I35" s="44" t="s">
        <v>153</v>
      </c>
      <c r="J35" s="60"/>
      <c r="K35" s="44" t="s">
        <v>153</v>
      </c>
      <c r="L35" s="60"/>
      <c r="M35" s="44" t="s">
        <v>153</v>
      </c>
    </row>
    <row r="36" ht="13.5">
      <c r="B36" s="1" t="s">
        <v>168</v>
      </c>
    </row>
  </sheetData>
  <sheetProtection/>
  <mergeCells count="96">
    <mergeCell ref="J5:K5"/>
    <mergeCell ref="L5:M5"/>
    <mergeCell ref="F4:G4"/>
    <mergeCell ref="H4:I4"/>
    <mergeCell ref="J4:K4"/>
    <mergeCell ref="L4:M4"/>
    <mergeCell ref="A5:C5"/>
    <mergeCell ref="D5:E5"/>
    <mergeCell ref="F5:G5"/>
    <mergeCell ref="H5:I5"/>
    <mergeCell ref="A4:C4"/>
    <mergeCell ref="D4:E4"/>
    <mergeCell ref="A7:C7"/>
    <mergeCell ref="B10:C10"/>
    <mergeCell ref="C11:C12"/>
    <mergeCell ref="C13:C14"/>
    <mergeCell ref="C15:C16"/>
    <mergeCell ref="B8:C8"/>
    <mergeCell ref="B9:C9"/>
    <mergeCell ref="A19:C20"/>
    <mergeCell ref="A21:C21"/>
    <mergeCell ref="D19:E19"/>
    <mergeCell ref="D10:E10"/>
    <mergeCell ref="F10:G10"/>
    <mergeCell ref="C17:C18"/>
    <mergeCell ref="A8:A18"/>
    <mergeCell ref="B11:B18"/>
    <mergeCell ref="D8:E9"/>
    <mergeCell ref="A22:C22"/>
    <mergeCell ref="D23:E23"/>
    <mergeCell ref="F23:G23"/>
    <mergeCell ref="H23:I23"/>
    <mergeCell ref="J23:K23"/>
    <mergeCell ref="L21:M21"/>
    <mergeCell ref="A25:A30"/>
    <mergeCell ref="B31:C31"/>
    <mergeCell ref="B32:C32"/>
    <mergeCell ref="B29:C29"/>
    <mergeCell ref="B30:C30"/>
    <mergeCell ref="L10:M10"/>
    <mergeCell ref="A23:C23"/>
    <mergeCell ref="A24:C24"/>
    <mergeCell ref="B25:C27"/>
    <mergeCell ref="J21:K21"/>
    <mergeCell ref="B33:C33"/>
    <mergeCell ref="B34:C34"/>
    <mergeCell ref="B35:C35"/>
    <mergeCell ref="A31:A35"/>
    <mergeCell ref="L7:M7"/>
    <mergeCell ref="D7:E7"/>
    <mergeCell ref="F7:G7"/>
    <mergeCell ref="H7:I7"/>
    <mergeCell ref="J7:K7"/>
    <mergeCell ref="B28:C28"/>
    <mergeCell ref="D32:E32"/>
    <mergeCell ref="D33:E33"/>
    <mergeCell ref="F31:G31"/>
    <mergeCell ref="F32:G32"/>
    <mergeCell ref="F33:G33"/>
    <mergeCell ref="H32:I32"/>
    <mergeCell ref="H8:I9"/>
    <mergeCell ref="J8:K9"/>
    <mergeCell ref="J31:K31"/>
    <mergeCell ref="H33:I33"/>
    <mergeCell ref="J32:K32"/>
    <mergeCell ref="D34:E34"/>
    <mergeCell ref="F34:G34"/>
    <mergeCell ref="H34:I34"/>
    <mergeCell ref="J34:K34"/>
    <mergeCell ref="D31:E31"/>
    <mergeCell ref="H10:I10"/>
    <mergeCell ref="H31:I31"/>
    <mergeCell ref="L31:M31"/>
    <mergeCell ref="L32:M32"/>
    <mergeCell ref="L33:M33"/>
    <mergeCell ref="L34:M34"/>
    <mergeCell ref="F6:G6"/>
    <mergeCell ref="J33:K33"/>
    <mergeCell ref="J6:K6"/>
    <mergeCell ref="L6:M6"/>
    <mergeCell ref="A6:C6"/>
    <mergeCell ref="L23:M23"/>
    <mergeCell ref="J19:K19"/>
    <mergeCell ref="L19:M19"/>
    <mergeCell ref="F8:G9"/>
    <mergeCell ref="L8:M9"/>
    <mergeCell ref="H6:I6"/>
    <mergeCell ref="J10:K10"/>
    <mergeCell ref="A2:M3"/>
    <mergeCell ref="F16:G16"/>
    <mergeCell ref="D21:E21"/>
    <mergeCell ref="F21:G21"/>
    <mergeCell ref="H21:I21"/>
    <mergeCell ref="F19:G19"/>
    <mergeCell ref="H19:I19"/>
    <mergeCell ref="D6:E6"/>
  </mergeCells>
  <printOptions/>
  <pageMargins left="0.7" right="0.7" top="0.75" bottom="0.75" header="0.3" footer="0.3"/>
  <pageSetup firstPageNumber="1" useFirstPageNumber="1"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O90"/>
  <sheetViews>
    <sheetView view="pageBreakPreview" zoomScaleSheetLayoutView="100" workbookViewId="0" topLeftCell="A1">
      <selection activeCell="H8" sqref="H8"/>
    </sheetView>
  </sheetViews>
  <sheetFormatPr defaultColWidth="9.00390625" defaultRowHeight="13.5"/>
  <cols>
    <col min="1" max="1" width="3.375" style="199" customWidth="1"/>
    <col min="2" max="16384" width="9.00390625" style="199" customWidth="1"/>
  </cols>
  <sheetData>
    <row r="1" spans="1:12" ht="30" customHeight="1">
      <c r="A1" s="1" t="s">
        <v>618</v>
      </c>
      <c r="B1" s="1"/>
      <c r="C1" s="1"/>
      <c r="D1" s="1"/>
      <c r="E1" s="1"/>
      <c r="F1" s="1"/>
      <c r="G1" s="1"/>
      <c r="H1" s="1"/>
      <c r="I1" s="1"/>
      <c r="J1" s="1"/>
      <c r="K1" s="1"/>
      <c r="L1" s="1"/>
    </row>
    <row r="2" spans="1:12" ht="18" customHeight="1">
      <c r="A2" s="995" t="s">
        <v>972</v>
      </c>
      <c r="B2" s="995"/>
      <c r="C2" s="995"/>
      <c r="D2" s="995"/>
      <c r="E2" s="995"/>
      <c r="F2" s="995"/>
      <c r="G2" s="995"/>
      <c r="H2" s="995"/>
      <c r="I2" s="995"/>
      <c r="J2" s="995"/>
      <c r="K2" s="1"/>
      <c r="L2" s="1"/>
    </row>
    <row r="3" spans="1:12" ht="18" customHeight="1">
      <c r="A3" s="1"/>
      <c r="B3" s="1"/>
      <c r="C3" s="1"/>
      <c r="D3" s="1"/>
      <c r="E3" s="1"/>
      <c r="F3" s="1"/>
      <c r="G3" s="1"/>
      <c r="H3" s="1"/>
      <c r="I3" s="1"/>
      <c r="J3" s="1"/>
      <c r="K3" s="1"/>
      <c r="L3" s="1"/>
    </row>
    <row r="4" spans="1:12" ht="18" customHeight="1">
      <c r="A4" s="333"/>
      <c r="B4" s="333" t="s">
        <v>74</v>
      </c>
      <c r="C4" s="333"/>
      <c r="D4" s="333"/>
      <c r="E4" s="333"/>
      <c r="F4" s="333"/>
      <c r="G4" s="333"/>
      <c r="H4" s="333"/>
      <c r="I4" s="333"/>
      <c r="J4" s="333"/>
      <c r="K4" s="1"/>
      <c r="L4" s="1"/>
    </row>
    <row r="5" spans="1:15" ht="18" customHeight="1">
      <c r="A5" s="333"/>
      <c r="B5" s="333" t="s">
        <v>75</v>
      </c>
      <c r="C5" s="333"/>
      <c r="D5" s="333"/>
      <c r="E5" s="333"/>
      <c r="F5" s="333"/>
      <c r="G5" s="333"/>
      <c r="H5" s="333"/>
      <c r="I5" s="333"/>
      <c r="J5" s="333"/>
      <c r="K5" s="1"/>
      <c r="L5" s="1"/>
      <c r="M5" s="1"/>
      <c r="N5" s="1"/>
      <c r="O5" s="1"/>
    </row>
    <row r="6" spans="1:15" ht="18" customHeight="1">
      <c r="A6" s="333"/>
      <c r="B6" s="333"/>
      <c r="C6" s="333"/>
      <c r="D6" s="333"/>
      <c r="E6" s="333"/>
      <c r="F6" s="333"/>
      <c r="G6" s="333"/>
      <c r="H6" s="333"/>
      <c r="I6" s="333"/>
      <c r="J6" s="333"/>
      <c r="K6" s="1"/>
      <c r="L6" s="1"/>
      <c r="M6" s="1"/>
      <c r="N6" s="1"/>
      <c r="O6" s="1"/>
    </row>
    <row r="7" spans="1:15" ht="18" customHeight="1">
      <c r="A7" s="333"/>
      <c r="B7" s="333"/>
      <c r="C7" s="333"/>
      <c r="D7" s="333"/>
      <c r="E7" s="333"/>
      <c r="F7" s="333"/>
      <c r="G7" s="333"/>
      <c r="H7" s="333"/>
      <c r="I7" s="333"/>
      <c r="J7" s="333"/>
      <c r="K7" s="1"/>
      <c r="L7" s="1"/>
      <c r="M7" s="1"/>
      <c r="N7" s="1"/>
      <c r="O7" s="1"/>
    </row>
    <row r="8" spans="1:15" ht="18" customHeight="1">
      <c r="A8" s="333"/>
      <c r="B8" s="333" t="s">
        <v>57</v>
      </c>
      <c r="C8" s="333"/>
      <c r="D8" s="333"/>
      <c r="E8" s="333"/>
      <c r="F8" s="333"/>
      <c r="G8" s="333"/>
      <c r="H8" s="333"/>
      <c r="I8" s="333"/>
      <c r="J8" s="333"/>
      <c r="K8" s="1"/>
      <c r="L8" s="1"/>
      <c r="M8" s="1"/>
      <c r="N8" s="1"/>
      <c r="O8" s="1"/>
    </row>
    <row r="9" spans="1:15" ht="18" customHeight="1">
      <c r="A9" s="333"/>
      <c r="B9" s="333" t="s">
        <v>58</v>
      </c>
      <c r="C9" s="333"/>
      <c r="D9" s="333"/>
      <c r="E9" s="333"/>
      <c r="F9" s="333"/>
      <c r="G9" s="333"/>
      <c r="H9" s="333"/>
      <c r="I9" s="333"/>
      <c r="J9" s="333"/>
      <c r="K9" s="1"/>
      <c r="L9" s="1"/>
      <c r="M9" s="1"/>
      <c r="N9" s="1"/>
      <c r="O9" s="1"/>
    </row>
    <row r="10" spans="1:15" ht="18" customHeight="1">
      <c r="A10" s="333"/>
      <c r="B10" s="333" t="s">
        <v>59</v>
      </c>
      <c r="C10" s="333"/>
      <c r="D10" s="333"/>
      <c r="E10" s="333"/>
      <c r="F10" s="333"/>
      <c r="G10" s="333"/>
      <c r="H10" s="333"/>
      <c r="I10" s="333"/>
      <c r="J10" s="333"/>
      <c r="K10" s="1"/>
      <c r="L10" s="1"/>
      <c r="M10" s="1"/>
      <c r="N10" s="1"/>
      <c r="O10" s="1"/>
    </row>
    <row r="11" spans="1:15" ht="18" customHeight="1">
      <c r="A11" s="333"/>
      <c r="B11" s="333"/>
      <c r="C11" s="333"/>
      <c r="D11" s="333"/>
      <c r="E11" s="333"/>
      <c r="F11" s="333"/>
      <c r="G11" s="333"/>
      <c r="H11" s="333"/>
      <c r="I11" s="333"/>
      <c r="J11" s="333"/>
      <c r="K11" s="1"/>
      <c r="L11" s="1"/>
      <c r="M11" s="1"/>
      <c r="N11" s="1"/>
      <c r="O11" s="1"/>
    </row>
    <row r="12" spans="1:15" ht="18" customHeight="1">
      <c r="A12" s="333"/>
      <c r="B12" s="333" t="s">
        <v>60</v>
      </c>
      <c r="C12" s="333"/>
      <c r="D12" s="333"/>
      <c r="E12" s="333"/>
      <c r="F12" s="333"/>
      <c r="G12" s="333"/>
      <c r="H12" s="333"/>
      <c r="I12" s="333"/>
      <c r="J12" s="333"/>
      <c r="K12" s="1"/>
      <c r="L12" s="1"/>
      <c r="M12" s="1"/>
      <c r="N12" s="1"/>
      <c r="O12" s="1"/>
    </row>
    <row r="13" spans="1:15" ht="18" customHeight="1">
      <c r="A13" s="333"/>
      <c r="B13" s="333"/>
      <c r="C13" s="333"/>
      <c r="D13" s="333"/>
      <c r="E13" s="333"/>
      <c r="F13" s="333"/>
      <c r="G13" s="333"/>
      <c r="H13" s="333"/>
      <c r="I13" s="333"/>
      <c r="J13" s="333"/>
      <c r="K13" s="1"/>
      <c r="L13" s="1"/>
      <c r="M13" s="1"/>
      <c r="N13" s="1"/>
      <c r="O13" s="1"/>
    </row>
    <row r="14" spans="1:15" ht="18" customHeight="1">
      <c r="A14" s="333"/>
      <c r="B14" s="333" t="s">
        <v>61</v>
      </c>
      <c r="C14" s="333"/>
      <c r="D14" s="333"/>
      <c r="E14" s="333"/>
      <c r="F14" s="333"/>
      <c r="G14" s="333"/>
      <c r="H14" s="333"/>
      <c r="I14" s="333"/>
      <c r="J14" s="333"/>
      <c r="K14" s="1"/>
      <c r="L14" s="1"/>
      <c r="M14" s="1"/>
      <c r="N14" s="1"/>
      <c r="O14" s="1"/>
    </row>
    <row r="15" spans="1:15" ht="18" customHeight="1">
      <c r="A15" s="333"/>
      <c r="B15" s="333" t="s">
        <v>62</v>
      </c>
      <c r="C15" s="333"/>
      <c r="D15" s="333"/>
      <c r="E15" s="333"/>
      <c r="F15" s="333"/>
      <c r="G15" s="333"/>
      <c r="H15" s="333"/>
      <c r="I15" s="333"/>
      <c r="J15" s="333"/>
      <c r="K15" s="1"/>
      <c r="L15" s="1"/>
      <c r="M15" s="1"/>
      <c r="N15" s="1"/>
      <c r="O15" s="1"/>
    </row>
    <row r="16" spans="1:15" ht="18" customHeight="1">
      <c r="A16" s="333"/>
      <c r="B16" s="333"/>
      <c r="C16" s="333"/>
      <c r="D16" s="333"/>
      <c r="E16" s="333"/>
      <c r="F16" s="333"/>
      <c r="G16" s="333"/>
      <c r="H16" s="333"/>
      <c r="I16" s="333"/>
      <c r="J16" s="333"/>
      <c r="K16" s="1"/>
      <c r="L16" s="1"/>
      <c r="M16" s="1"/>
      <c r="N16" s="1"/>
      <c r="O16" s="1"/>
    </row>
    <row r="17" spans="1:15" ht="18" customHeight="1">
      <c r="A17" s="333"/>
      <c r="B17" s="333" t="s">
        <v>63</v>
      </c>
      <c r="C17" s="333"/>
      <c r="D17" s="333"/>
      <c r="E17" s="333"/>
      <c r="F17" s="333"/>
      <c r="G17" s="333"/>
      <c r="H17" s="333"/>
      <c r="I17" s="333"/>
      <c r="J17" s="333"/>
      <c r="K17" s="1"/>
      <c r="L17" s="1"/>
      <c r="M17" s="1"/>
      <c r="N17" s="1"/>
      <c r="O17" s="1"/>
    </row>
    <row r="18" spans="1:15" ht="18" customHeight="1">
      <c r="A18" s="333"/>
      <c r="B18" s="333" t="s">
        <v>64</v>
      </c>
      <c r="C18" s="333"/>
      <c r="D18" s="333"/>
      <c r="E18" s="333"/>
      <c r="F18" s="333"/>
      <c r="G18" s="333"/>
      <c r="H18" s="333"/>
      <c r="I18" s="333"/>
      <c r="J18" s="333"/>
      <c r="K18" s="1"/>
      <c r="L18" s="1"/>
      <c r="M18" s="1"/>
      <c r="N18" s="1"/>
      <c r="O18" s="1"/>
    </row>
    <row r="19" spans="1:15" ht="18" customHeight="1">
      <c r="A19" s="333"/>
      <c r="B19" s="333"/>
      <c r="C19" s="333"/>
      <c r="D19" s="333"/>
      <c r="E19" s="333"/>
      <c r="F19" s="333"/>
      <c r="G19" s="333"/>
      <c r="H19" s="333"/>
      <c r="I19" s="333"/>
      <c r="J19" s="333"/>
      <c r="K19" s="1"/>
      <c r="L19" s="1"/>
      <c r="M19" s="1"/>
      <c r="N19" s="1"/>
      <c r="O19" s="1"/>
    </row>
    <row r="20" spans="1:15" ht="18" customHeight="1">
      <c r="A20" s="333"/>
      <c r="B20" s="333" t="s">
        <v>65</v>
      </c>
      <c r="C20" s="333"/>
      <c r="D20" s="333"/>
      <c r="E20" s="333"/>
      <c r="F20" s="333"/>
      <c r="G20" s="333"/>
      <c r="H20" s="333"/>
      <c r="I20" s="333"/>
      <c r="J20" s="333"/>
      <c r="K20" s="1"/>
      <c r="L20" s="1"/>
      <c r="M20" s="1"/>
      <c r="N20" s="1"/>
      <c r="O20" s="1"/>
    </row>
    <row r="21" spans="1:15" ht="18" customHeight="1">
      <c r="A21" s="333"/>
      <c r="B21" s="333" t="s">
        <v>66</v>
      </c>
      <c r="C21" s="333"/>
      <c r="D21" s="333"/>
      <c r="E21" s="333"/>
      <c r="F21" s="333"/>
      <c r="G21" s="333"/>
      <c r="H21" s="333"/>
      <c r="I21" s="333"/>
      <c r="J21" s="333"/>
      <c r="K21" s="1"/>
      <c r="L21" s="1"/>
      <c r="M21" s="1"/>
      <c r="N21" s="1"/>
      <c r="O21" s="1"/>
    </row>
    <row r="22" spans="1:15" ht="18" customHeight="1">
      <c r="A22" s="333"/>
      <c r="B22" s="333"/>
      <c r="C22" s="333"/>
      <c r="D22" s="333"/>
      <c r="E22" s="333"/>
      <c r="F22" s="333"/>
      <c r="G22" s="333"/>
      <c r="H22" s="333"/>
      <c r="I22" s="333"/>
      <c r="J22" s="333"/>
      <c r="K22" s="1"/>
      <c r="L22" s="1"/>
      <c r="M22" s="1"/>
      <c r="N22" s="1"/>
      <c r="O22" s="1"/>
    </row>
    <row r="23" spans="1:15" ht="18" customHeight="1">
      <c r="A23" s="333"/>
      <c r="B23" s="333" t="s">
        <v>67</v>
      </c>
      <c r="C23" s="333"/>
      <c r="D23" s="333"/>
      <c r="E23" s="333"/>
      <c r="F23" s="333"/>
      <c r="G23" s="333"/>
      <c r="H23" s="333"/>
      <c r="I23" s="333"/>
      <c r="J23" s="333"/>
      <c r="K23" s="1"/>
      <c r="L23" s="1"/>
      <c r="M23" s="1"/>
      <c r="N23" s="1"/>
      <c r="O23" s="1"/>
    </row>
    <row r="24" spans="1:15" ht="18" customHeight="1">
      <c r="A24" s="333"/>
      <c r="B24" s="333" t="s">
        <v>68</v>
      </c>
      <c r="C24" s="333"/>
      <c r="D24" s="333"/>
      <c r="E24" s="333"/>
      <c r="F24" s="333"/>
      <c r="G24" s="333"/>
      <c r="H24" s="333"/>
      <c r="I24" s="333"/>
      <c r="J24" s="333"/>
      <c r="K24" s="1"/>
      <c r="L24" s="1"/>
      <c r="M24" s="1"/>
      <c r="N24" s="1"/>
      <c r="O24" s="1"/>
    </row>
    <row r="25" spans="1:15" ht="18" customHeight="1">
      <c r="A25" s="333"/>
      <c r="B25" s="333"/>
      <c r="C25" s="333"/>
      <c r="D25" s="333"/>
      <c r="E25" s="333"/>
      <c r="F25" s="333"/>
      <c r="G25" s="333"/>
      <c r="H25" s="333"/>
      <c r="I25" s="333"/>
      <c r="J25" s="333"/>
      <c r="K25" s="1"/>
      <c r="L25" s="1"/>
      <c r="M25" s="1"/>
      <c r="N25" s="1"/>
      <c r="O25" s="1"/>
    </row>
    <row r="26" spans="1:15" ht="18" customHeight="1">
      <c r="A26" s="333"/>
      <c r="B26" s="333" t="s">
        <v>949</v>
      </c>
      <c r="C26" s="333"/>
      <c r="D26" s="333"/>
      <c r="E26" s="333"/>
      <c r="F26" s="333"/>
      <c r="G26" s="333"/>
      <c r="H26" s="333"/>
      <c r="I26" s="333"/>
      <c r="J26" s="333"/>
      <c r="K26" s="1"/>
      <c r="L26" s="1"/>
      <c r="M26" s="1"/>
      <c r="N26" s="1"/>
      <c r="O26" s="1"/>
    </row>
    <row r="27" spans="1:15" ht="18" customHeight="1">
      <c r="A27" s="333"/>
      <c r="B27" s="333"/>
      <c r="C27" s="333"/>
      <c r="D27" s="333"/>
      <c r="E27" s="333"/>
      <c r="F27" s="333"/>
      <c r="G27" s="333"/>
      <c r="H27" s="333"/>
      <c r="I27" s="333"/>
      <c r="J27" s="333"/>
      <c r="K27" s="1"/>
      <c r="L27" s="1"/>
      <c r="M27" s="1"/>
      <c r="N27" s="1"/>
      <c r="O27" s="1"/>
    </row>
    <row r="28" spans="1:15" ht="18" customHeight="1">
      <c r="A28" s="333"/>
      <c r="B28" s="333"/>
      <c r="C28" s="333"/>
      <c r="D28" s="333"/>
      <c r="E28" s="333"/>
      <c r="F28" s="333"/>
      <c r="G28" s="333"/>
      <c r="H28" s="333"/>
      <c r="I28" s="333"/>
      <c r="J28" s="333"/>
      <c r="K28" s="1"/>
      <c r="L28" s="1"/>
      <c r="M28" s="1"/>
      <c r="N28" s="1"/>
      <c r="O28" s="1"/>
    </row>
    <row r="29" spans="1:15" ht="18" customHeight="1">
      <c r="A29" s="333"/>
      <c r="B29" s="333"/>
      <c r="C29" s="333"/>
      <c r="D29" s="333"/>
      <c r="E29" s="333" t="s">
        <v>69</v>
      </c>
      <c r="F29" s="333"/>
      <c r="G29" s="333"/>
      <c r="H29" s="333"/>
      <c r="I29" s="333"/>
      <c r="J29" s="333"/>
      <c r="K29" s="1"/>
      <c r="L29" s="1"/>
      <c r="M29" s="1"/>
      <c r="N29" s="1"/>
      <c r="O29" s="1"/>
    </row>
    <row r="30" spans="1:15" ht="18" customHeight="1">
      <c r="A30" s="333"/>
      <c r="B30" s="333"/>
      <c r="C30" s="333"/>
      <c r="D30" s="333"/>
      <c r="E30" s="333" t="s">
        <v>70</v>
      </c>
      <c r="F30" s="333"/>
      <c r="G30" s="333"/>
      <c r="H30" s="333"/>
      <c r="I30" s="333" t="s">
        <v>71</v>
      </c>
      <c r="J30" s="333"/>
      <c r="K30" s="1"/>
      <c r="L30" s="1"/>
      <c r="M30" s="1"/>
      <c r="N30" s="1"/>
      <c r="O30" s="1"/>
    </row>
    <row r="31" spans="1:15" ht="18" customHeight="1">
      <c r="A31" s="333"/>
      <c r="B31" s="333"/>
      <c r="C31" s="333"/>
      <c r="D31" s="333"/>
      <c r="E31" s="333"/>
      <c r="F31" s="333"/>
      <c r="G31" s="333"/>
      <c r="H31" s="333"/>
      <c r="I31" s="333"/>
      <c r="J31" s="333"/>
      <c r="K31" s="1"/>
      <c r="L31" s="1"/>
      <c r="M31" s="1"/>
      <c r="N31" s="1"/>
      <c r="O31" s="1"/>
    </row>
    <row r="32" spans="1:15" ht="18" customHeight="1">
      <c r="A32" s="333"/>
      <c r="B32" s="333"/>
      <c r="C32" s="333"/>
      <c r="D32" s="333"/>
      <c r="E32" s="333" t="s">
        <v>72</v>
      </c>
      <c r="F32" s="333"/>
      <c r="G32" s="333"/>
      <c r="H32" s="333"/>
      <c r="I32" s="333"/>
      <c r="J32" s="333"/>
      <c r="K32" s="1"/>
      <c r="L32" s="1"/>
      <c r="M32" s="1"/>
      <c r="N32" s="1"/>
      <c r="O32" s="1"/>
    </row>
    <row r="33" spans="1:15" ht="18" customHeight="1">
      <c r="A33" s="333"/>
      <c r="B33" s="333"/>
      <c r="C33" s="333"/>
      <c r="D33" s="333"/>
      <c r="E33" s="333" t="s">
        <v>70</v>
      </c>
      <c r="F33" s="333"/>
      <c r="G33" s="333"/>
      <c r="H33" s="333"/>
      <c r="I33" s="333" t="s">
        <v>71</v>
      </c>
      <c r="J33" s="333"/>
      <c r="K33" s="1"/>
      <c r="L33" s="1"/>
      <c r="M33" s="1"/>
      <c r="N33" s="1"/>
      <c r="O33" s="1"/>
    </row>
    <row r="34" spans="1:15" ht="18" customHeight="1">
      <c r="A34" s="333"/>
      <c r="B34" s="333"/>
      <c r="C34" s="333"/>
      <c r="D34" s="333"/>
      <c r="E34" s="333"/>
      <c r="F34" s="333"/>
      <c r="G34" s="333"/>
      <c r="H34" s="333"/>
      <c r="I34" s="333"/>
      <c r="J34" s="333"/>
      <c r="K34" s="1"/>
      <c r="L34" s="1"/>
      <c r="M34" s="1"/>
      <c r="N34" s="1"/>
      <c r="O34" s="1"/>
    </row>
    <row r="35" spans="1:15" ht="18" customHeight="1">
      <c r="A35" s="333"/>
      <c r="B35" s="333"/>
      <c r="C35" s="333"/>
      <c r="D35" s="333"/>
      <c r="E35" s="333" t="s">
        <v>73</v>
      </c>
      <c r="F35" s="333"/>
      <c r="G35" s="333"/>
      <c r="H35" s="333"/>
      <c r="I35" s="333"/>
      <c r="J35" s="333"/>
      <c r="K35" s="1"/>
      <c r="L35" s="1"/>
      <c r="M35" s="1"/>
      <c r="N35" s="1"/>
      <c r="O35" s="1"/>
    </row>
    <row r="36" spans="1:15" ht="18" customHeight="1">
      <c r="A36" s="333"/>
      <c r="B36" s="333"/>
      <c r="C36" s="333"/>
      <c r="D36" s="333"/>
      <c r="E36" s="333" t="s">
        <v>70</v>
      </c>
      <c r="F36" s="333"/>
      <c r="G36" s="333"/>
      <c r="H36" s="333"/>
      <c r="I36" s="333" t="s">
        <v>71</v>
      </c>
      <c r="J36" s="333"/>
      <c r="K36" s="1"/>
      <c r="L36" s="1"/>
      <c r="M36" s="1"/>
      <c r="N36" s="1"/>
      <c r="O36" s="1"/>
    </row>
    <row r="37" spans="1:15" ht="13.5">
      <c r="A37" s="333"/>
      <c r="B37" s="333"/>
      <c r="C37" s="333"/>
      <c r="D37" s="333"/>
      <c r="E37" s="333"/>
      <c r="F37" s="333"/>
      <c r="G37" s="333"/>
      <c r="H37" s="333"/>
      <c r="I37" s="333"/>
      <c r="J37" s="333"/>
      <c r="K37" s="1"/>
      <c r="L37" s="1"/>
      <c r="M37" s="1"/>
      <c r="N37" s="1"/>
      <c r="O37" s="1"/>
    </row>
    <row r="38" spans="1:15" ht="13.5">
      <c r="A38" s="333"/>
      <c r="B38" s="333" t="s">
        <v>78</v>
      </c>
      <c r="C38" s="333"/>
      <c r="D38" s="333"/>
      <c r="E38" s="333"/>
      <c r="F38" s="333"/>
      <c r="G38" s="333"/>
      <c r="H38" s="333"/>
      <c r="I38" s="333"/>
      <c r="J38" s="333"/>
      <c r="K38" s="1"/>
      <c r="L38" s="1"/>
      <c r="M38" s="1"/>
      <c r="N38" s="1"/>
      <c r="O38" s="1"/>
    </row>
    <row r="39" spans="1:15" ht="13.5">
      <c r="A39" s="333"/>
      <c r="B39" s="333" t="s">
        <v>79</v>
      </c>
      <c r="C39" s="333"/>
      <c r="D39" s="333"/>
      <c r="E39" s="333"/>
      <c r="F39" s="333"/>
      <c r="G39" s="333"/>
      <c r="H39" s="333"/>
      <c r="I39" s="333"/>
      <c r="J39" s="333"/>
      <c r="K39" s="1"/>
      <c r="L39" s="1"/>
      <c r="M39" s="1"/>
      <c r="N39" s="1"/>
      <c r="O39" s="1"/>
    </row>
    <row r="40" spans="1:15" ht="13.5">
      <c r="A40" s="333"/>
      <c r="B40" s="333" t="s">
        <v>100</v>
      </c>
      <c r="C40" s="333"/>
      <c r="D40" s="333"/>
      <c r="E40" s="333"/>
      <c r="F40" s="333"/>
      <c r="G40" s="333"/>
      <c r="H40" s="333"/>
      <c r="I40" s="333"/>
      <c r="J40" s="333"/>
      <c r="K40" s="1"/>
      <c r="L40" s="1"/>
      <c r="M40" s="1"/>
      <c r="N40" s="1"/>
      <c r="O40" s="1"/>
    </row>
    <row r="41" spans="1:15" ht="13.5">
      <c r="A41" s="333"/>
      <c r="B41" s="333"/>
      <c r="C41" s="333"/>
      <c r="D41" s="333"/>
      <c r="E41" s="333"/>
      <c r="F41" s="333"/>
      <c r="G41" s="333"/>
      <c r="H41" s="333"/>
      <c r="I41" s="333"/>
      <c r="J41" s="333"/>
      <c r="K41" s="1"/>
      <c r="L41" s="1"/>
      <c r="M41" s="1"/>
      <c r="N41" s="1"/>
      <c r="O41" s="1"/>
    </row>
    <row r="42" spans="1:15" ht="13.5">
      <c r="A42" s="333"/>
      <c r="B42" s="333"/>
      <c r="C42" s="333"/>
      <c r="D42" s="333"/>
      <c r="E42" s="333"/>
      <c r="F42" s="333"/>
      <c r="G42" s="333"/>
      <c r="H42" s="333"/>
      <c r="I42" s="333"/>
      <c r="J42" s="333"/>
      <c r="K42" s="1"/>
      <c r="L42" s="1"/>
      <c r="M42" s="1"/>
      <c r="N42" s="1"/>
      <c r="O42" s="1"/>
    </row>
    <row r="43" spans="1:15" ht="13.5">
      <c r="A43" s="333"/>
      <c r="B43" s="333"/>
      <c r="C43" s="333"/>
      <c r="D43" s="333"/>
      <c r="E43" s="333"/>
      <c r="F43" s="333"/>
      <c r="G43" s="333"/>
      <c r="H43" s="333"/>
      <c r="I43" s="333"/>
      <c r="J43" s="333"/>
      <c r="K43" s="1"/>
      <c r="L43" s="1"/>
      <c r="M43" s="1"/>
      <c r="N43" s="1"/>
      <c r="O43" s="1"/>
    </row>
    <row r="44" spans="1:15" ht="13.5">
      <c r="A44" s="1"/>
      <c r="B44" s="1"/>
      <c r="C44" s="1"/>
      <c r="D44" s="1"/>
      <c r="E44" s="1"/>
      <c r="F44" s="1"/>
      <c r="G44" s="1"/>
      <c r="H44" s="1"/>
      <c r="I44" s="1"/>
      <c r="J44" s="1"/>
      <c r="K44" s="1"/>
      <c r="L44" s="1"/>
      <c r="M44" s="1"/>
      <c r="N44" s="1"/>
      <c r="O44" s="1"/>
    </row>
    <row r="45" spans="1:15" ht="13.5">
      <c r="A45" s="1"/>
      <c r="B45" s="1"/>
      <c r="C45" s="1"/>
      <c r="D45" s="1"/>
      <c r="E45" s="1"/>
      <c r="F45" s="1"/>
      <c r="G45" s="1"/>
      <c r="H45" s="1"/>
      <c r="I45" s="1"/>
      <c r="J45" s="1"/>
      <c r="K45" s="1"/>
      <c r="L45" s="1"/>
      <c r="M45" s="1"/>
      <c r="N45" s="1"/>
      <c r="O45" s="1"/>
    </row>
    <row r="46" spans="1:15" ht="13.5">
      <c r="A46" s="1"/>
      <c r="B46" s="1"/>
      <c r="C46" s="1"/>
      <c r="D46" s="1"/>
      <c r="E46" s="1"/>
      <c r="F46" s="1"/>
      <c r="G46" s="1"/>
      <c r="H46" s="1"/>
      <c r="I46" s="1"/>
      <c r="J46" s="1"/>
      <c r="K46" s="1"/>
      <c r="L46" s="1"/>
      <c r="M46" s="1"/>
      <c r="N46" s="1"/>
      <c r="O46" s="1"/>
    </row>
    <row r="47" spans="1:15" ht="13.5">
      <c r="A47" s="1"/>
      <c r="B47" s="1"/>
      <c r="C47" s="1"/>
      <c r="D47" s="1"/>
      <c r="E47" s="1"/>
      <c r="F47" s="1"/>
      <c r="G47" s="1"/>
      <c r="H47" s="1"/>
      <c r="I47" s="1"/>
      <c r="J47" s="1"/>
      <c r="K47" s="1"/>
      <c r="L47" s="1"/>
      <c r="M47" s="1"/>
      <c r="N47" s="1"/>
      <c r="O47" s="1"/>
    </row>
    <row r="48" spans="1:15" ht="13.5">
      <c r="A48" s="1"/>
      <c r="B48" s="1"/>
      <c r="C48" s="1"/>
      <c r="D48" s="1"/>
      <c r="E48" s="1"/>
      <c r="F48" s="1"/>
      <c r="G48" s="1"/>
      <c r="H48" s="1"/>
      <c r="I48" s="1"/>
      <c r="J48" s="1"/>
      <c r="K48" s="1"/>
      <c r="L48" s="1"/>
      <c r="M48" s="1"/>
      <c r="N48" s="1"/>
      <c r="O48" s="1"/>
    </row>
    <row r="49" spans="1:15" ht="13.5">
      <c r="A49" s="1"/>
      <c r="B49" s="1"/>
      <c r="C49" s="1"/>
      <c r="D49" s="1"/>
      <c r="E49" s="1"/>
      <c r="F49" s="1"/>
      <c r="G49" s="1"/>
      <c r="H49" s="1"/>
      <c r="I49" s="1"/>
      <c r="J49" s="1"/>
      <c r="K49" s="1"/>
      <c r="L49" s="1"/>
      <c r="M49" s="1"/>
      <c r="N49" s="1"/>
      <c r="O49" s="1"/>
    </row>
    <row r="50" spans="1:15" ht="13.5">
      <c r="A50" s="1"/>
      <c r="B50" s="1"/>
      <c r="C50" s="1"/>
      <c r="D50" s="1"/>
      <c r="E50" s="1"/>
      <c r="F50" s="1"/>
      <c r="G50" s="1"/>
      <c r="H50" s="1"/>
      <c r="I50" s="1"/>
      <c r="J50" s="1"/>
      <c r="K50" s="1"/>
      <c r="L50" s="1"/>
      <c r="M50" s="1"/>
      <c r="N50" s="1"/>
      <c r="O50" s="1"/>
    </row>
    <row r="51" spans="1:15" ht="13.5">
      <c r="A51" s="1"/>
      <c r="B51" s="1"/>
      <c r="C51" s="1"/>
      <c r="D51" s="1"/>
      <c r="E51" s="1"/>
      <c r="F51" s="1"/>
      <c r="G51" s="1"/>
      <c r="H51" s="1"/>
      <c r="I51" s="1"/>
      <c r="J51" s="1"/>
      <c r="K51" s="1"/>
      <c r="L51" s="1"/>
      <c r="M51" s="1"/>
      <c r="N51" s="1"/>
      <c r="O51" s="1"/>
    </row>
    <row r="52" spans="1:15" ht="13.5">
      <c r="A52" s="1"/>
      <c r="B52" s="1"/>
      <c r="C52" s="1"/>
      <c r="D52" s="1"/>
      <c r="E52" s="1"/>
      <c r="F52" s="1"/>
      <c r="G52" s="1"/>
      <c r="H52" s="1"/>
      <c r="I52" s="1"/>
      <c r="J52" s="1"/>
      <c r="K52" s="1"/>
      <c r="L52" s="1"/>
      <c r="M52" s="1"/>
      <c r="N52" s="1"/>
      <c r="O52" s="1"/>
    </row>
    <row r="53" spans="1:15" ht="13.5">
      <c r="A53" s="1"/>
      <c r="B53" s="1"/>
      <c r="C53" s="1"/>
      <c r="D53" s="1"/>
      <c r="E53" s="1"/>
      <c r="F53" s="1"/>
      <c r="G53" s="1"/>
      <c r="H53" s="1"/>
      <c r="I53" s="1"/>
      <c r="J53" s="1"/>
      <c r="K53" s="1"/>
      <c r="L53" s="1"/>
      <c r="M53" s="1"/>
      <c r="N53" s="1"/>
      <c r="O53" s="1"/>
    </row>
    <row r="54" spans="1:15" ht="13.5">
      <c r="A54" s="1"/>
      <c r="B54" s="1"/>
      <c r="C54" s="1"/>
      <c r="D54" s="1"/>
      <c r="E54" s="1"/>
      <c r="F54" s="1"/>
      <c r="G54" s="1"/>
      <c r="H54" s="1"/>
      <c r="I54" s="1"/>
      <c r="J54" s="1"/>
      <c r="K54" s="1"/>
      <c r="L54" s="1"/>
      <c r="M54" s="1"/>
      <c r="N54" s="1"/>
      <c r="O54" s="1"/>
    </row>
    <row r="55" spans="1:15" ht="13.5">
      <c r="A55" s="1"/>
      <c r="B55" s="1"/>
      <c r="C55" s="1"/>
      <c r="D55" s="1"/>
      <c r="E55" s="1"/>
      <c r="F55" s="1"/>
      <c r="G55" s="1"/>
      <c r="H55" s="1"/>
      <c r="I55" s="1"/>
      <c r="J55" s="1"/>
      <c r="K55" s="1"/>
      <c r="L55" s="1"/>
      <c r="M55" s="1"/>
      <c r="N55" s="1"/>
      <c r="O55" s="1"/>
    </row>
    <row r="56" spans="1:15" ht="13.5">
      <c r="A56" s="1"/>
      <c r="B56" s="1"/>
      <c r="C56" s="1"/>
      <c r="D56" s="1"/>
      <c r="E56" s="1"/>
      <c r="F56" s="1"/>
      <c r="G56" s="1"/>
      <c r="H56" s="1"/>
      <c r="I56" s="1"/>
      <c r="J56" s="1"/>
      <c r="K56" s="1"/>
      <c r="L56" s="1"/>
      <c r="M56" s="1"/>
      <c r="N56" s="1"/>
      <c r="O56" s="1"/>
    </row>
    <row r="57" spans="1:15" ht="13.5">
      <c r="A57" s="1"/>
      <c r="B57" s="1"/>
      <c r="C57" s="1"/>
      <c r="D57" s="1"/>
      <c r="E57" s="1"/>
      <c r="F57" s="1"/>
      <c r="G57" s="1"/>
      <c r="H57" s="1"/>
      <c r="I57" s="1"/>
      <c r="J57" s="1"/>
      <c r="K57" s="1"/>
      <c r="L57" s="1"/>
      <c r="M57" s="1"/>
      <c r="N57" s="1"/>
      <c r="O57" s="1"/>
    </row>
    <row r="58" spans="1:15" ht="13.5">
      <c r="A58" s="1"/>
      <c r="B58" s="1"/>
      <c r="C58" s="1"/>
      <c r="D58" s="1"/>
      <c r="E58" s="1"/>
      <c r="F58" s="1"/>
      <c r="G58" s="1"/>
      <c r="H58" s="1"/>
      <c r="I58" s="1"/>
      <c r="J58" s="1"/>
      <c r="K58" s="1"/>
      <c r="L58" s="1"/>
      <c r="M58" s="1"/>
      <c r="N58" s="1"/>
      <c r="O58" s="1"/>
    </row>
    <row r="59" spans="1:15" ht="13.5">
      <c r="A59" s="1"/>
      <c r="B59" s="1"/>
      <c r="C59" s="1"/>
      <c r="D59" s="1"/>
      <c r="E59" s="1"/>
      <c r="F59" s="1"/>
      <c r="G59" s="1"/>
      <c r="H59" s="1"/>
      <c r="I59" s="1"/>
      <c r="J59" s="1"/>
      <c r="K59" s="1"/>
      <c r="L59" s="1"/>
      <c r="M59" s="1"/>
      <c r="N59" s="1"/>
      <c r="O59" s="1"/>
    </row>
    <row r="60" spans="1:15" ht="13.5">
      <c r="A60" s="1"/>
      <c r="B60" s="1"/>
      <c r="C60" s="1"/>
      <c r="D60" s="1"/>
      <c r="E60" s="1"/>
      <c r="F60" s="1"/>
      <c r="G60" s="1"/>
      <c r="H60" s="1"/>
      <c r="I60" s="1"/>
      <c r="J60" s="1"/>
      <c r="K60" s="1"/>
      <c r="L60" s="1"/>
      <c r="M60" s="1"/>
      <c r="N60" s="1"/>
      <c r="O60" s="1"/>
    </row>
    <row r="61" spans="1:15" ht="13.5">
      <c r="A61" s="1"/>
      <c r="B61" s="1"/>
      <c r="C61" s="1"/>
      <c r="D61" s="1"/>
      <c r="E61" s="1"/>
      <c r="F61" s="1"/>
      <c r="G61" s="1"/>
      <c r="H61" s="1"/>
      <c r="I61" s="1"/>
      <c r="J61" s="1"/>
      <c r="K61" s="1"/>
      <c r="L61" s="1"/>
      <c r="M61" s="1"/>
      <c r="N61" s="1"/>
      <c r="O61" s="1"/>
    </row>
    <row r="62" spans="1:15" ht="13.5">
      <c r="A62" s="1"/>
      <c r="B62" s="1"/>
      <c r="C62" s="1"/>
      <c r="D62" s="1"/>
      <c r="E62" s="1"/>
      <c r="F62" s="1"/>
      <c r="G62" s="1"/>
      <c r="H62" s="1"/>
      <c r="I62" s="1"/>
      <c r="J62" s="1"/>
      <c r="K62" s="1"/>
      <c r="L62" s="1"/>
      <c r="M62" s="1"/>
      <c r="N62" s="1"/>
      <c r="O62" s="1"/>
    </row>
    <row r="63" spans="1:15" ht="13.5">
      <c r="A63" s="1"/>
      <c r="B63" s="1"/>
      <c r="C63" s="1"/>
      <c r="D63" s="1"/>
      <c r="E63" s="1"/>
      <c r="F63" s="1"/>
      <c r="G63" s="1"/>
      <c r="H63" s="1"/>
      <c r="I63" s="1"/>
      <c r="J63" s="1"/>
      <c r="K63" s="1"/>
      <c r="L63" s="1"/>
      <c r="M63" s="1"/>
      <c r="N63" s="1"/>
      <c r="O63" s="1"/>
    </row>
    <row r="64" spans="1:15" ht="13.5">
      <c r="A64" s="1"/>
      <c r="B64" s="1"/>
      <c r="C64" s="1"/>
      <c r="D64" s="1"/>
      <c r="E64" s="1"/>
      <c r="F64" s="1"/>
      <c r="G64" s="1"/>
      <c r="H64" s="1"/>
      <c r="I64" s="1"/>
      <c r="J64" s="1"/>
      <c r="K64" s="1"/>
      <c r="L64" s="1"/>
      <c r="M64" s="1"/>
      <c r="N64" s="1"/>
      <c r="O64" s="1"/>
    </row>
    <row r="65" spans="1:15" ht="13.5">
      <c r="A65" s="1"/>
      <c r="B65" s="1"/>
      <c r="C65" s="1"/>
      <c r="D65" s="1"/>
      <c r="E65" s="1"/>
      <c r="F65" s="1"/>
      <c r="G65" s="1"/>
      <c r="H65" s="1"/>
      <c r="I65" s="1"/>
      <c r="J65" s="1"/>
      <c r="K65" s="1"/>
      <c r="L65" s="1"/>
      <c r="M65" s="1"/>
      <c r="N65" s="1"/>
      <c r="O65" s="1"/>
    </row>
    <row r="66" spans="1:15" ht="13.5">
      <c r="A66" s="1"/>
      <c r="B66" s="1"/>
      <c r="C66" s="1"/>
      <c r="D66" s="1"/>
      <c r="E66" s="1"/>
      <c r="F66" s="1"/>
      <c r="G66" s="1"/>
      <c r="H66" s="1"/>
      <c r="I66" s="1"/>
      <c r="J66" s="1"/>
      <c r="K66" s="1"/>
      <c r="L66" s="1"/>
      <c r="M66" s="1"/>
      <c r="N66" s="1"/>
      <c r="O66" s="1"/>
    </row>
    <row r="67" spans="1:12" ht="13.5">
      <c r="A67" s="1"/>
      <c r="B67" s="1"/>
      <c r="C67" s="1"/>
      <c r="D67" s="1"/>
      <c r="E67" s="1"/>
      <c r="F67" s="1"/>
      <c r="G67" s="1"/>
      <c r="H67" s="1"/>
      <c r="I67" s="1"/>
      <c r="J67" s="1"/>
      <c r="K67" s="1"/>
      <c r="L67" s="1"/>
    </row>
    <row r="68" spans="1:12" ht="13.5">
      <c r="A68" s="1"/>
      <c r="B68" s="1"/>
      <c r="C68" s="1"/>
      <c r="D68" s="1"/>
      <c r="E68" s="1"/>
      <c r="F68" s="1"/>
      <c r="G68" s="1"/>
      <c r="H68" s="1"/>
      <c r="I68" s="1"/>
      <c r="J68" s="1"/>
      <c r="K68" s="1"/>
      <c r="L68" s="1"/>
    </row>
    <row r="69" spans="1:12" ht="13.5">
      <c r="A69" s="1"/>
      <c r="B69" s="1"/>
      <c r="C69" s="1"/>
      <c r="D69" s="1"/>
      <c r="E69" s="1"/>
      <c r="F69" s="1"/>
      <c r="G69" s="1"/>
      <c r="H69" s="1"/>
      <c r="I69" s="1"/>
      <c r="J69" s="1"/>
      <c r="K69" s="1"/>
      <c r="L69" s="1"/>
    </row>
    <row r="70" spans="1:12" ht="13.5">
      <c r="A70" s="1"/>
      <c r="B70" s="1"/>
      <c r="C70" s="1"/>
      <c r="D70" s="1"/>
      <c r="E70" s="1"/>
      <c r="F70" s="1"/>
      <c r="G70" s="1"/>
      <c r="H70" s="1"/>
      <c r="I70" s="1"/>
      <c r="J70" s="1"/>
      <c r="K70" s="1"/>
      <c r="L70" s="1"/>
    </row>
    <row r="71" spans="1:12" ht="13.5">
      <c r="A71" s="1"/>
      <c r="B71" s="1"/>
      <c r="C71" s="1"/>
      <c r="D71" s="1"/>
      <c r="E71" s="1"/>
      <c r="F71" s="1"/>
      <c r="G71" s="1"/>
      <c r="H71" s="1"/>
      <c r="I71" s="1"/>
      <c r="J71" s="1"/>
      <c r="K71" s="1"/>
      <c r="L71" s="1"/>
    </row>
    <row r="72" spans="1:12" ht="13.5">
      <c r="A72" s="1"/>
      <c r="B72" s="1"/>
      <c r="C72" s="1"/>
      <c r="D72" s="1"/>
      <c r="E72" s="1"/>
      <c r="F72" s="1"/>
      <c r="G72" s="1"/>
      <c r="H72" s="1"/>
      <c r="I72" s="1"/>
      <c r="J72" s="1"/>
      <c r="K72" s="1"/>
      <c r="L72" s="1"/>
    </row>
    <row r="73" spans="1:12" ht="13.5">
      <c r="A73" s="1"/>
      <c r="B73" s="1"/>
      <c r="C73" s="1"/>
      <c r="D73" s="1"/>
      <c r="E73" s="1"/>
      <c r="F73" s="1"/>
      <c r="G73" s="1"/>
      <c r="H73" s="1"/>
      <c r="I73" s="1"/>
      <c r="J73" s="1"/>
      <c r="K73" s="1"/>
      <c r="L73" s="1"/>
    </row>
    <row r="74" spans="1:12" ht="13.5">
      <c r="A74" s="1"/>
      <c r="B74" s="1"/>
      <c r="C74" s="1"/>
      <c r="D74" s="1"/>
      <c r="E74" s="1"/>
      <c r="F74" s="1"/>
      <c r="G74" s="1"/>
      <c r="H74" s="1"/>
      <c r="I74" s="1"/>
      <c r="J74" s="1"/>
      <c r="K74" s="1"/>
      <c r="L74" s="1"/>
    </row>
    <row r="75" spans="1:12" ht="13.5">
      <c r="A75" s="1"/>
      <c r="B75" s="1"/>
      <c r="C75" s="1"/>
      <c r="D75" s="1"/>
      <c r="E75" s="1"/>
      <c r="F75" s="1"/>
      <c r="G75" s="1"/>
      <c r="H75" s="1"/>
      <c r="I75" s="1"/>
      <c r="J75" s="1"/>
      <c r="K75" s="1"/>
      <c r="L75" s="1"/>
    </row>
    <row r="76" spans="1:12" ht="13.5">
      <c r="A76" s="1"/>
      <c r="B76" s="1"/>
      <c r="C76" s="1"/>
      <c r="D76" s="1"/>
      <c r="E76" s="1"/>
      <c r="F76" s="1"/>
      <c r="G76" s="1"/>
      <c r="H76" s="1"/>
      <c r="I76" s="1"/>
      <c r="J76" s="1"/>
      <c r="K76" s="1"/>
      <c r="L76" s="1"/>
    </row>
    <row r="77" spans="1:12" ht="13.5">
      <c r="A77" s="1"/>
      <c r="B77" s="1"/>
      <c r="C77" s="1"/>
      <c r="D77" s="1"/>
      <c r="E77" s="1"/>
      <c r="F77" s="1"/>
      <c r="G77" s="1"/>
      <c r="H77" s="1"/>
      <c r="I77" s="1"/>
      <c r="J77" s="1"/>
      <c r="K77" s="1"/>
      <c r="L77" s="1"/>
    </row>
    <row r="78" spans="1:12" ht="13.5">
      <c r="A78" s="1"/>
      <c r="B78" s="1"/>
      <c r="C78" s="1"/>
      <c r="D78" s="1"/>
      <c r="E78" s="1"/>
      <c r="F78" s="1"/>
      <c r="G78" s="1"/>
      <c r="H78" s="1"/>
      <c r="I78" s="1"/>
      <c r="J78" s="1"/>
      <c r="K78" s="1"/>
      <c r="L78" s="1"/>
    </row>
    <row r="79" spans="1:12" ht="13.5">
      <c r="A79" s="1"/>
      <c r="B79" s="1"/>
      <c r="C79" s="1"/>
      <c r="D79" s="1"/>
      <c r="E79" s="1"/>
      <c r="F79" s="1"/>
      <c r="G79" s="1"/>
      <c r="H79" s="1"/>
      <c r="I79" s="1"/>
      <c r="J79" s="1"/>
      <c r="K79" s="1"/>
      <c r="L79" s="1"/>
    </row>
    <row r="80" spans="1:12" ht="13.5">
      <c r="A80" s="1"/>
      <c r="B80" s="1"/>
      <c r="C80" s="1"/>
      <c r="D80" s="1"/>
      <c r="E80" s="1"/>
      <c r="F80" s="1"/>
      <c r="G80" s="1"/>
      <c r="H80" s="1"/>
      <c r="I80" s="1"/>
      <c r="J80" s="1"/>
      <c r="K80" s="1"/>
      <c r="L80" s="1"/>
    </row>
    <row r="81" spans="1:12" ht="13.5">
      <c r="A81" s="1"/>
      <c r="B81" s="1"/>
      <c r="C81" s="1"/>
      <c r="D81" s="1"/>
      <c r="E81" s="1"/>
      <c r="F81" s="1"/>
      <c r="G81" s="1"/>
      <c r="H81" s="1"/>
      <c r="I81" s="1"/>
      <c r="J81" s="1"/>
      <c r="K81" s="1"/>
      <c r="L81" s="1"/>
    </row>
    <row r="82" spans="1:12" ht="13.5">
      <c r="A82" s="1"/>
      <c r="B82" s="1"/>
      <c r="C82" s="1"/>
      <c r="D82" s="1"/>
      <c r="E82" s="1"/>
      <c r="F82" s="1"/>
      <c r="G82" s="1"/>
      <c r="H82" s="1"/>
      <c r="I82" s="1"/>
      <c r="J82" s="1"/>
      <c r="K82" s="1"/>
      <c r="L82" s="1"/>
    </row>
    <row r="83" spans="1:12" ht="13.5">
      <c r="A83" s="1"/>
      <c r="B83" s="1"/>
      <c r="C83" s="1"/>
      <c r="D83" s="1"/>
      <c r="E83" s="1"/>
      <c r="F83" s="1"/>
      <c r="G83" s="1"/>
      <c r="H83" s="1"/>
      <c r="I83" s="1"/>
      <c r="J83" s="1"/>
      <c r="K83" s="1"/>
      <c r="L83" s="1"/>
    </row>
    <row r="84" spans="1:12" ht="13.5">
      <c r="A84" s="1"/>
      <c r="B84" s="1"/>
      <c r="C84" s="1"/>
      <c r="D84" s="1"/>
      <c r="E84" s="1"/>
      <c r="F84" s="1"/>
      <c r="G84" s="1"/>
      <c r="H84" s="1"/>
      <c r="I84" s="1"/>
      <c r="J84" s="1"/>
      <c r="K84" s="1"/>
      <c r="L84" s="1"/>
    </row>
    <row r="85" spans="1:12" ht="13.5">
      <c r="A85" s="1"/>
      <c r="B85" s="1"/>
      <c r="C85" s="1"/>
      <c r="D85" s="1"/>
      <c r="E85" s="1"/>
      <c r="F85" s="1"/>
      <c r="G85" s="1"/>
      <c r="H85" s="1"/>
      <c r="I85" s="1"/>
      <c r="J85" s="1"/>
      <c r="K85" s="1"/>
      <c r="L85" s="1"/>
    </row>
    <row r="86" spans="1:12" ht="13.5">
      <c r="A86" s="1"/>
      <c r="B86" s="1"/>
      <c r="C86" s="1"/>
      <c r="D86" s="1"/>
      <c r="E86" s="1"/>
      <c r="F86" s="1"/>
      <c r="G86" s="1"/>
      <c r="H86" s="1"/>
      <c r="I86" s="1"/>
      <c r="J86" s="1"/>
      <c r="K86" s="1"/>
      <c r="L86" s="1"/>
    </row>
    <row r="87" spans="1:12" ht="13.5">
      <c r="A87" s="1"/>
      <c r="B87" s="1"/>
      <c r="C87" s="1"/>
      <c r="D87" s="1"/>
      <c r="E87" s="1"/>
      <c r="F87" s="1"/>
      <c r="G87" s="1"/>
      <c r="H87" s="1"/>
      <c r="I87" s="1"/>
      <c r="J87" s="1"/>
      <c r="K87" s="1"/>
      <c r="L87" s="1"/>
    </row>
    <row r="88" spans="1:12" ht="13.5">
      <c r="A88" s="1"/>
      <c r="B88" s="1"/>
      <c r="C88" s="1"/>
      <c r="D88" s="1"/>
      <c r="E88" s="1"/>
      <c r="F88" s="1"/>
      <c r="G88" s="1"/>
      <c r="H88" s="1"/>
      <c r="I88" s="1"/>
      <c r="J88" s="1"/>
      <c r="K88" s="1"/>
      <c r="L88" s="1"/>
    </row>
    <row r="89" spans="1:12" ht="13.5">
      <c r="A89" s="1"/>
      <c r="B89" s="1"/>
      <c r="C89" s="1"/>
      <c r="D89" s="1"/>
      <c r="E89" s="1"/>
      <c r="F89" s="1"/>
      <c r="G89" s="1"/>
      <c r="H89" s="1"/>
      <c r="I89" s="1"/>
      <c r="J89" s="1"/>
      <c r="K89" s="1"/>
      <c r="L89" s="1"/>
    </row>
    <row r="90" spans="1:12" ht="13.5">
      <c r="A90" s="1"/>
      <c r="B90" s="1"/>
      <c r="C90" s="1"/>
      <c r="D90" s="1"/>
      <c r="E90" s="1"/>
      <c r="F90" s="1"/>
      <c r="G90" s="1"/>
      <c r="H90" s="1"/>
      <c r="I90" s="1"/>
      <c r="J90" s="1"/>
      <c r="K90" s="1"/>
      <c r="L90" s="1"/>
    </row>
  </sheetData>
  <sheetProtection/>
  <mergeCells count="1">
    <mergeCell ref="A2:J2"/>
  </mergeCells>
  <printOptions/>
  <pageMargins left="0.7" right="0.7" top="0.75" bottom="0.75" header="0.3" footer="0.3"/>
  <pageSetup firstPageNumber="1" useFirstPageNumber="1"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17"/>
  <sheetViews>
    <sheetView view="pageBreakPreview" zoomScaleSheetLayoutView="100" workbookViewId="0" topLeftCell="A1">
      <selection activeCell="C5" sqref="C5:K5"/>
    </sheetView>
  </sheetViews>
  <sheetFormatPr defaultColWidth="9.00390625" defaultRowHeight="13.5"/>
  <cols>
    <col min="1" max="2" width="10.625" style="199" customWidth="1"/>
    <col min="3" max="3" width="5.875" style="199" customWidth="1"/>
    <col min="4" max="4" width="6.875" style="199" customWidth="1"/>
    <col min="5" max="6" width="6.375" style="199" customWidth="1"/>
    <col min="7" max="7" width="5.875" style="199" customWidth="1"/>
    <col min="8" max="8" width="6.875" style="199" customWidth="1"/>
    <col min="9" max="9" width="3.375" style="199" customWidth="1"/>
    <col min="10" max="10" width="9.375" style="199" customWidth="1"/>
    <col min="11" max="11" width="18.875" style="199" customWidth="1"/>
    <col min="12" max="16384" width="9.00390625" style="199" customWidth="1"/>
  </cols>
  <sheetData>
    <row r="1" ht="13.5">
      <c r="A1" s="155" t="s">
        <v>619</v>
      </c>
    </row>
    <row r="2" spans="1:11" ht="21" customHeight="1">
      <c r="A2" s="1641" t="s">
        <v>621</v>
      </c>
      <c r="B2" s="1641"/>
      <c r="C2" s="1641"/>
      <c r="D2" s="1641"/>
      <c r="E2" s="1641"/>
      <c r="F2" s="1641"/>
      <c r="G2" s="1641"/>
      <c r="H2" s="1641"/>
      <c r="I2" s="1641"/>
      <c r="J2" s="1641"/>
      <c r="K2" s="1641"/>
    </row>
    <row r="3" spans="1:11" s="345" customFormat="1" ht="29.25" customHeight="1">
      <c r="A3" s="1615" t="s">
        <v>219</v>
      </c>
      <c r="B3" s="1615"/>
      <c r="C3" s="1642"/>
      <c r="D3" s="1643"/>
      <c r="E3" s="1643"/>
      <c r="F3" s="1643"/>
      <c r="G3" s="1643"/>
      <c r="H3" s="1643"/>
      <c r="I3" s="1643"/>
      <c r="J3" s="1643"/>
      <c r="K3" s="1644"/>
    </row>
    <row r="4" spans="1:11" s="345" customFormat="1" ht="29.25" customHeight="1">
      <c r="A4" s="1615" t="s">
        <v>220</v>
      </c>
      <c r="B4" s="1615"/>
      <c r="C4" s="1642"/>
      <c r="D4" s="1643"/>
      <c r="E4" s="1643"/>
      <c r="F4" s="1643"/>
      <c r="G4" s="1643"/>
      <c r="H4" s="1643"/>
      <c r="I4" s="1643"/>
      <c r="J4" s="1643"/>
      <c r="K4" s="1644"/>
    </row>
    <row r="5" spans="1:11" s="345" customFormat="1" ht="29.25" customHeight="1">
      <c r="A5" s="1615" t="s">
        <v>221</v>
      </c>
      <c r="B5" s="1615"/>
      <c r="C5" s="1616"/>
      <c r="D5" s="1617"/>
      <c r="E5" s="1617"/>
      <c r="F5" s="1617"/>
      <c r="G5" s="1617"/>
      <c r="H5" s="1617"/>
      <c r="I5" s="1617"/>
      <c r="J5" s="1617"/>
      <c r="K5" s="1618"/>
    </row>
    <row r="6" spans="1:11" s="345" customFormat="1" ht="63.75" customHeight="1">
      <c r="A6" s="1619" t="s">
        <v>222</v>
      </c>
      <c r="B6" s="1620"/>
      <c r="C6" s="1623" t="s">
        <v>936</v>
      </c>
      <c r="D6" s="1624"/>
      <c r="E6" s="1624"/>
      <c r="F6" s="1624"/>
      <c r="G6" s="1624"/>
      <c r="H6" s="1624"/>
      <c r="I6" s="1624"/>
      <c r="J6" s="1624"/>
      <c r="K6" s="1625"/>
    </row>
    <row r="7" spans="1:11" s="345" customFormat="1" ht="63.75" customHeight="1">
      <c r="A7" s="1621"/>
      <c r="B7" s="1622"/>
      <c r="C7" s="1626" t="s">
        <v>937</v>
      </c>
      <c r="D7" s="1627"/>
      <c r="E7" s="1627"/>
      <c r="F7" s="1627"/>
      <c r="G7" s="1627"/>
      <c r="H7" s="1627"/>
      <c r="I7" s="1627"/>
      <c r="J7" s="1627"/>
      <c r="K7" s="1628"/>
    </row>
    <row r="8" spans="1:11" s="345" customFormat="1" ht="13.5">
      <c r="A8" s="1629" t="s">
        <v>316</v>
      </c>
      <c r="B8" s="1630"/>
      <c r="C8" s="1635"/>
      <c r="D8" s="1635"/>
      <c r="E8" s="1635"/>
      <c r="F8" s="1635"/>
      <c r="G8" s="1635"/>
      <c r="H8" s="1635"/>
      <c r="I8" s="1635"/>
      <c r="J8" s="1635"/>
      <c r="K8" s="1636"/>
    </row>
    <row r="9" spans="1:11" s="345" customFormat="1" ht="66" customHeight="1">
      <c r="A9" s="1631"/>
      <c r="B9" s="1632"/>
      <c r="C9" s="1637"/>
      <c r="D9" s="1637"/>
      <c r="E9" s="1637"/>
      <c r="F9" s="1637"/>
      <c r="G9" s="1637"/>
      <c r="H9" s="1637"/>
      <c r="I9" s="1637"/>
      <c r="J9" s="1637"/>
      <c r="K9" s="1638"/>
    </row>
    <row r="10" spans="1:11" ht="66" customHeight="1">
      <c r="A10" s="1631"/>
      <c r="B10" s="1632"/>
      <c r="C10" s="1637"/>
      <c r="D10" s="1637"/>
      <c r="E10" s="1637"/>
      <c r="F10" s="1637"/>
      <c r="G10" s="1637"/>
      <c r="H10" s="1637"/>
      <c r="I10" s="1637"/>
      <c r="J10" s="1637"/>
      <c r="K10" s="1638"/>
    </row>
    <row r="11" spans="1:11" ht="66" customHeight="1">
      <c r="A11" s="1631"/>
      <c r="B11" s="1632"/>
      <c r="C11" s="1637"/>
      <c r="D11" s="1637"/>
      <c r="E11" s="1637"/>
      <c r="F11" s="1637"/>
      <c r="G11" s="1637"/>
      <c r="H11" s="1637"/>
      <c r="I11" s="1637"/>
      <c r="J11" s="1637"/>
      <c r="K11" s="1638"/>
    </row>
    <row r="12" spans="1:11" ht="66" customHeight="1">
      <c r="A12" s="1631"/>
      <c r="B12" s="1632"/>
      <c r="C12" s="1637"/>
      <c r="D12" s="1637"/>
      <c r="E12" s="1637"/>
      <c r="F12" s="1637"/>
      <c r="G12" s="1637"/>
      <c r="H12" s="1637"/>
      <c r="I12" s="1637"/>
      <c r="J12" s="1637"/>
      <c r="K12" s="1638"/>
    </row>
    <row r="13" spans="1:11" ht="66" customHeight="1">
      <c r="A13" s="1631"/>
      <c r="B13" s="1632"/>
      <c r="C13" s="1637"/>
      <c r="D13" s="1637"/>
      <c r="E13" s="1637"/>
      <c r="F13" s="1637"/>
      <c r="G13" s="1637"/>
      <c r="H13" s="1637"/>
      <c r="I13" s="1637"/>
      <c r="J13" s="1637"/>
      <c r="K13" s="1638"/>
    </row>
    <row r="14" spans="1:11" ht="66" customHeight="1">
      <c r="A14" s="1631"/>
      <c r="B14" s="1632"/>
      <c r="C14" s="1637"/>
      <c r="D14" s="1637"/>
      <c r="E14" s="1637"/>
      <c r="F14" s="1637"/>
      <c r="G14" s="1637"/>
      <c r="H14" s="1637"/>
      <c r="I14" s="1637"/>
      <c r="J14" s="1637"/>
      <c r="K14" s="1638"/>
    </row>
    <row r="15" spans="1:11" ht="66" customHeight="1">
      <c r="A15" s="1633"/>
      <c r="B15" s="1634"/>
      <c r="C15" s="1639"/>
      <c r="D15" s="1639"/>
      <c r="E15" s="1639"/>
      <c r="F15" s="1639"/>
      <c r="G15" s="1639"/>
      <c r="H15" s="1639"/>
      <c r="I15" s="1639"/>
      <c r="J15" s="1639"/>
      <c r="K15" s="1640"/>
    </row>
    <row r="16" ht="13.5">
      <c r="A16" s="31" t="s">
        <v>310</v>
      </c>
    </row>
    <row r="17" ht="13.5">
      <c r="A17" s="31" t="s">
        <v>678</v>
      </c>
    </row>
  </sheetData>
  <sheetProtection/>
  <mergeCells count="12">
    <mergeCell ref="A2:K2"/>
    <mergeCell ref="A3:B3"/>
    <mergeCell ref="C3:K3"/>
    <mergeCell ref="A4:B4"/>
    <mergeCell ref="C4:K4"/>
    <mergeCell ref="A5:B5"/>
    <mergeCell ref="C5:K5"/>
    <mergeCell ref="A6:B7"/>
    <mergeCell ref="C6:K6"/>
    <mergeCell ref="C7:K7"/>
    <mergeCell ref="A8:B15"/>
    <mergeCell ref="C8:K15"/>
  </mergeCells>
  <printOptions/>
  <pageMargins left="0.7" right="0.7" top="0.75" bottom="0.75" header="0.3" footer="0.3"/>
  <pageSetup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1:J28"/>
  <sheetViews>
    <sheetView view="pageBreakPreview" zoomScaleSheetLayoutView="100" workbookViewId="0" topLeftCell="A1">
      <selection activeCell="H14" sqref="H14"/>
    </sheetView>
  </sheetViews>
  <sheetFormatPr defaultColWidth="9.00390625" defaultRowHeight="13.5"/>
  <cols>
    <col min="1" max="4" width="9.00390625" style="118" customWidth="1"/>
    <col min="5" max="5" width="12.50390625" style="118" customWidth="1"/>
    <col min="6" max="8" width="9.00390625" style="118" customWidth="1"/>
    <col min="9" max="9" width="12.50390625" style="118" customWidth="1"/>
    <col min="10" max="16384" width="9.00390625" style="345" customWidth="1"/>
  </cols>
  <sheetData>
    <row r="1" spans="1:9" ht="16.5" customHeight="1">
      <c r="A1" s="67" t="s">
        <v>764</v>
      </c>
      <c r="I1" s="119"/>
    </row>
    <row r="2" ht="14.25">
      <c r="A2" s="120"/>
    </row>
    <row r="3" spans="1:4" ht="18" customHeight="1">
      <c r="A3" s="1645" t="s">
        <v>303</v>
      </c>
      <c r="B3" s="1645"/>
      <c r="C3" s="1645"/>
      <c r="D3" s="1645"/>
    </row>
    <row r="4" ht="14.25">
      <c r="A4" s="120"/>
    </row>
    <row r="5" ht="18.75" customHeight="1">
      <c r="E5" s="121"/>
    </row>
    <row r="6" ht="15.75" customHeight="1">
      <c r="F6" s="122"/>
    </row>
    <row r="7" ht="15.75" customHeight="1">
      <c r="F7" s="123"/>
    </row>
    <row r="8" ht="15.75" customHeight="1">
      <c r="F8" s="123"/>
    </row>
    <row r="9" ht="22.5" customHeight="1">
      <c r="A9" s="120"/>
    </row>
    <row r="10" spans="1:9" ht="16.5" customHeight="1">
      <c r="A10" s="124"/>
      <c r="B10" s="124"/>
      <c r="C10" s="124"/>
      <c r="D10" s="124"/>
      <c r="E10" s="124"/>
      <c r="F10" s="124"/>
      <c r="G10" s="124"/>
      <c r="H10" s="124"/>
      <c r="I10" s="124"/>
    </row>
    <row r="11" spans="1:9" ht="17.25">
      <c r="A11" s="1646" t="s">
        <v>216</v>
      </c>
      <c r="B11" s="1646"/>
      <c r="C11" s="1646"/>
      <c r="D11" s="1646"/>
      <c r="E11" s="1646"/>
      <c r="F11" s="1646"/>
      <c r="G11" s="1646"/>
      <c r="H11" s="1646"/>
      <c r="I11" s="1646"/>
    </row>
    <row r="12" spans="1:9" ht="16.5" customHeight="1">
      <c r="A12" s="125"/>
      <c r="B12" s="124"/>
      <c r="C12" s="124"/>
      <c r="D12" s="124"/>
      <c r="E12" s="124"/>
      <c r="F12" s="124"/>
      <c r="G12" s="124"/>
      <c r="H12" s="124"/>
      <c r="I12" s="124"/>
    </row>
    <row r="13" ht="16.5" customHeight="1"/>
    <row r="14" ht="16.5" customHeight="1"/>
    <row r="15" ht="16.5" customHeight="1">
      <c r="A15" s="124"/>
    </row>
    <row r="16" spans="1:9" ht="16.5" customHeight="1">
      <c r="A16" s="924" t="s">
        <v>973</v>
      </c>
      <c r="B16" s="924"/>
      <c r="C16" s="924"/>
      <c r="D16" s="924"/>
      <c r="E16" s="924"/>
      <c r="F16" s="924"/>
      <c r="G16" s="924"/>
      <c r="H16" s="924"/>
      <c r="I16" s="924"/>
    </row>
    <row r="17" spans="1:9" ht="16.5" customHeight="1">
      <c r="A17" s="662"/>
      <c r="B17" s="830"/>
      <c r="C17" s="830"/>
      <c r="D17" s="830"/>
      <c r="E17" s="830"/>
      <c r="F17" s="830"/>
      <c r="G17" s="830"/>
      <c r="H17" s="830"/>
      <c r="I17" s="830"/>
    </row>
    <row r="18" spans="1:9" ht="16.5" customHeight="1">
      <c r="A18" s="830"/>
      <c r="B18" s="830"/>
      <c r="C18" s="830"/>
      <c r="D18" s="830"/>
      <c r="E18" s="830"/>
      <c r="F18" s="830"/>
      <c r="G18" s="830"/>
      <c r="H18" s="830"/>
      <c r="I18" s="830"/>
    </row>
    <row r="19" spans="1:9" ht="16.5" customHeight="1">
      <c r="A19" s="924" t="s">
        <v>974</v>
      </c>
      <c r="B19" s="924"/>
      <c r="C19" s="924"/>
      <c r="D19" s="924"/>
      <c r="E19" s="924"/>
      <c r="F19" s="924"/>
      <c r="G19" s="924"/>
      <c r="H19" s="924"/>
      <c r="I19" s="924"/>
    </row>
    <row r="20" spans="1:9" ht="16.5" customHeight="1">
      <c r="A20" s="830"/>
      <c r="B20" s="784"/>
      <c r="C20" s="830"/>
      <c r="D20" s="830"/>
      <c r="E20" s="784"/>
      <c r="F20" s="784"/>
      <c r="G20" s="784"/>
      <c r="H20" s="784"/>
      <c r="I20" s="784"/>
    </row>
    <row r="21" spans="1:9" ht="16.5" customHeight="1">
      <c r="A21" s="784"/>
      <c r="B21" s="784"/>
      <c r="C21" s="784"/>
      <c r="D21" s="784"/>
      <c r="E21" s="784"/>
      <c r="F21" s="784"/>
      <c r="G21" s="784"/>
      <c r="H21" s="784"/>
      <c r="I21" s="784"/>
    </row>
    <row r="22" spans="1:10" s="126" customFormat="1" ht="16.5" customHeight="1">
      <c r="A22" s="924" t="s">
        <v>975</v>
      </c>
      <c r="B22" s="924"/>
      <c r="C22" s="924"/>
      <c r="D22" s="924"/>
      <c r="E22" s="924"/>
      <c r="F22" s="924"/>
      <c r="G22" s="924"/>
      <c r="H22" s="924"/>
      <c r="I22" s="924"/>
      <c r="J22" s="119"/>
    </row>
    <row r="23" spans="5:9" ht="25.5" customHeight="1">
      <c r="E23" s="345"/>
      <c r="F23" s="345"/>
      <c r="G23" s="345"/>
      <c r="H23" s="345"/>
      <c r="I23" s="345"/>
    </row>
    <row r="24" spans="5:9" ht="25.5" customHeight="1">
      <c r="E24" s="345"/>
      <c r="F24" s="345"/>
      <c r="G24" s="345"/>
      <c r="H24" s="345"/>
      <c r="I24" s="345"/>
    </row>
    <row r="25" ht="25.5" customHeight="1">
      <c r="I25" s="119" t="s">
        <v>950</v>
      </c>
    </row>
    <row r="26" spans="5:6" ht="30" customHeight="1">
      <c r="E26" s="119" t="s">
        <v>237</v>
      </c>
      <c r="F26" s="124" t="s">
        <v>238</v>
      </c>
    </row>
    <row r="27" spans="5:6" ht="30" customHeight="1">
      <c r="E27" s="119"/>
      <c r="F27" s="124" t="s">
        <v>239</v>
      </c>
    </row>
    <row r="28" spans="5:9" ht="30" customHeight="1">
      <c r="E28" s="119"/>
      <c r="F28" s="124" t="s">
        <v>240</v>
      </c>
      <c r="I28" s="121" t="s">
        <v>215</v>
      </c>
    </row>
  </sheetData>
  <sheetProtection/>
  <mergeCells count="5">
    <mergeCell ref="A22:I22"/>
    <mergeCell ref="A3:D3"/>
    <mergeCell ref="A11:I11"/>
    <mergeCell ref="A16:I16"/>
    <mergeCell ref="A19:I19"/>
  </mergeCells>
  <printOptions/>
  <pageMargins left="0.7" right="0.7" top="0.75" bottom="0.75" header="0.3" footer="0.3"/>
  <pageSetup firstPageNumber="1"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1"/>
  <sheetViews>
    <sheetView view="pageBreakPreview" zoomScale="85" zoomScaleSheetLayoutView="85" workbookViewId="0" topLeftCell="A7">
      <selection activeCell="A2" sqref="A2:J2"/>
    </sheetView>
  </sheetViews>
  <sheetFormatPr defaultColWidth="9.00390625" defaultRowHeight="13.5"/>
  <cols>
    <col min="1" max="1" width="8.375" style="874" customWidth="1"/>
    <col min="2" max="10" width="9.00390625" style="874" customWidth="1"/>
    <col min="11" max="16384" width="9.00390625" style="874" customWidth="1"/>
  </cols>
  <sheetData>
    <row r="1" spans="1:3" ht="13.5">
      <c r="A1" s="892" t="s">
        <v>992</v>
      </c>
      <c r="B1" s="892"/>
      <c r="C1" s="892"/>
    </row>
    <row r="2" spans="1:10" ht="17.25">
      <c r="A2" s="995" t="s">
        <v>988</v>
      </c>
      <c r="B2" s="995"/>
      <c r="C2" s="995"/>
      <c r="D2" s="995"/>
      <c r="E2" s="995"/>
      <c r="F2" s="995"/>
      <c r="G2" s="995"/>
      <c r="H2" s="995"/>
      <c r="I2" s="995"/>
      <c r="J2" s="995"/>
    </row>
    <row r="3" spans="1:10" ht="17.25">
      <c r="A3" s="891"/>
      <c r="B3" s="891"/>
      <c r="C3" s="891"/>
      <c r="D3" s="891"/>
      <c r="E3" s="891"/>
      <c r="F3" s="891"/>
      <c r="G3" s="891"/>
      <c r="H3" s="891"/>
      <c r="I3" s="891"/>
      <c r="J3" s="891"/>
    </row>
    <row r="4" spans="1:3" ht="13.5">
      <c r="A4" s="892"/>
      <c r="B4" s="892"/>
      <c r="C4" s="892"/>
    </row>
    <row r="5" spans="1:10" s="893" customFormat="1" ht="27" customHeight="1">
      <c r="A5" s="996" t="s">
        <v>989</v>
      </c>
      <c r="B5" s="997"/>
      <c r="C5" s="997"/>
      <c r="D5" s="997"/>
      <c r="E5" s="997"/>
      <c r="F5" s="997"/>
      <c r="G5" s="997"/>
      <c r="H5" s="997"/>
      <c r="I5" s="997"/>
      <c r="J5" s="998"/>
    </row>
    <row r="6" spans="1:10" s="893" customFormat="1" ht="27" customHeight="1">
      <c r="A6" s="999"/>
      <c r="B6" s="1000"/>
      <c r="C6" s="1000"/>
      <c r="D6" s="1000"/>
      <c r="E6" s="1000"/>
      <c r="F6" s="1000"/>
      <c r="G6" s="1000"/>
      <c r="H6" s="1000"/>
      <c r="I6" s="1000"/>
      <c r="J6" s="1001"/>
    </row>
    <row r="7" spans="1:10" ht="27" customHeight="1">
      <c r="A7" s="896"/>
      <c r="B7" s="897"/>
      <c r="C7" s="897"/>
      <c r="D7" s="393"/>
      <c r="E7" s="393"/>
      <c r="F7" s="393"/>
      <c r="G7" s="393"/>
      <c r="H7" s="393"/>
      <c r="I7" s="393"/>
      <c r="J7" s="898"/>
    </row>
    <row r="8" spans="1:10" ht="27" customHeight="1">
      <c r="A8" s="896"/>
      <c r="B8" s="897"/>
      <c r="C8" s="897"/>
      <c r="D8" s="393"/>
      <c r="E8" s="393"/>
      <c r="F8" s="393"/>
      <c r="G8" s="393"/>
      <c r="H8" s="393"/>
      <c r="I8" s="393"/>
      <c r="J8" s="898"/>
    </row>
    <row r="9" spans="1:10" ht="27" customHeight="1">
      <c r="A9" s="896"/>
      <c r="B9" s="897"/>
      <c r="C9" s="897"/>
      <c r="D9" s="393"/>
      <c r="E9" s="393"/>
      <c r="F9" s="393"/>
      <c r="G9" s="393"/>
      <c r="H9" s="393"/>
      <c r="I9" s="393"/>
      <c r="J9" s="898"/>
    </row>
    <row r="10" spans="1:10" ht="27" customHeight="1">
      <c r="A10" s="896"/>
      <c r="B10" s="897"/>
      <c r="C10" s="897"/>
      <c r="D10" s="393"/>
      <c r="E10" s="393"/>
      <c r="F10" s="393"/>
      <c r="G10" s="393"/>
      <c r="H10" s="393"/>
      <c r="I10" s="393"/>
      <c r="J10" s="898"/>
    </row>
    <row r="11" spans="1:10" ht="27" customHeight="1">
      <c r="A11" s="896"/>
      <c r="B11" s="897"/>
      <c r="C11" s="897"/>
      <c r="D11" s="393"/>
      <c r="E11" s="393"/>
      <c r="F11" s="393"/>
      <c r="G11" s="393"/>
      <c r="H11" s="393"/>
      <c r="I11" s="393"/>
      <c r="J11" s="898"/>
    </row>
    <row r="12" spans="1:10" ht="27" customHeight="1">
      <c r="A12" s="896"/>
      <c r="B12" s="897"/>
      <c r="C12" s="897"/>
      <c r="D12" s="393"/>
      <c r="E12" s="393"/>
      <c r="F12" s="393"/>
      <c r="G12" s="393"/>
      <c r="H12" s="393"/>
      <c r="I12" s="393"/>
      <c r="J12" s="898"/>
    </row>
    <row r="13" spans="1:10" s="893" customFormat="1" ht="27" customHeight="1">
      <c r="A13" s="1002" t="s">
        <v>1036</v>
      </c>
      <c r="B13" s="1003"/>
      <c r="C13" s="1003"/>
      <c r="D13" s="1003"/>
      <c r="E13" s="1003"/>
      <c r="F13" s="1003"/>
      <c r="G13" s="1003"/>
      <c r="H13" s="1003"/>
      <c r="I13" s="1003"/>
      <c r="J13" s="1004"/>
    </row>
    <row r="14" spans="1:10" s="893" customFormat="1" ht="27" customHeight="1">
      <c r="A14" s="1005"/>
      <c r="B14" s="1006"/>
      <c r="C14" s="1006"/>
      <c r="D14" s="1006"/>
      <c r="E14" s="1006"/>
      <c r="F14" s="1006"/>
      <c r="G14" s="1006"/>
      <c r="H14" s="1006"/>
      <c r="I14" s="1006"/>
      <c r="J14" s="1007"/>
    </row>
    <row r="15" spans="1:10" ht="27" customHeight="1">
      <c r="A15" s="912" t="s">
        <v>1032</v>
      </c>
      <c r="B15" s="897"/>
      <c r="C15" s="897"/>
      <c r="D15" s="393"/>
      <c r="E15" s="393"/>
      <c r="F15" s="393"/>
      <c r="G15" s="393"/>
      <c r="H15" s="393"/>
      <c r="I15" s="393"/>
      <c r="J15" s="898"/>
    </row>
    <row r="16" spans="1:10" ht="27" customHeight="1">
      <c r="A16" s="896"/>
      <c r="B16" s="897"/>
      <c r="C16" s="897"/>
      <c r="D16" s="393"/>
      <c r="E16" s="393"/>
      <c r="F16" s="393"/>
      <c r="G16" s="393"/>
      <c r="H16" s="393"/>
      <c r="I16" s="393"/>
      <c r="J16" s="898"/>
    </row>
    <row r="17" spans="1:10" ht="27" customHeight="1">
      <c r="A17" s="896"/>
      <c r="B17" s="897"/>
      <c r="C17" s="897"/>
      <c r="D17" s="393"/>
      <c r="E17" s="393"/>
      <c r="F17" s="393"/>
      <c r="G17" s="393"/>
      <c r="H17" s="393"/>
      <c r="I17" s="393"/>
      <c r="J17" s="898"/>
    </row>
    <row r="18" spans="1:10" ht="27" customHeight="1">
      <c r="A18" s="896"/>
      <c r="B18" s="897"/>
      <c r="C18" s="897"/>
      <c r="D18" s="393"/>
      <c r="E18" s="393"/>
      <c r="F18" s="393"/>
      <c r="G18" s="393"/>
      <c r="H18" s="393"/>
      <c r="I18" s="393"/>
      <c r="J18" s="898"/>
    </row>
    <row r="19" spans="1:10" ht="27" customHeight="1">
      <c r="A19" s="896"/>
      <c r="B19" s="897"/>
      <c r="C19" s="897"/>
      <c r="D19" s="393"/>
      <c r="E19" s="393"/>
      <c r="F19" s="393"/>
      <c r="G19" s="393"/>
      <c r="H19" s="393"/>
      <c r="I19" s="393"/>
      <c r="J19" s="898"/>
    </row>
    <row r="20" spans="1:10" ht="27" customHeight="1">
      <c r="A20" s="896"/>
      <c r="B20" s="897"/>
      <c r="C20" s="897"/>
      <c r="D20" s="393"/>
      <c r="E20" s="393"/>
      <c r="F20" s="393"/>
      <c r="G20" s="393"/>
      <c r="H20" s="393"/>
      <c r="I20" s="393"/>
      <c r="J20" s="898"/>
    </row>
    <row r="21" spans="1:10" s="893" customFormat="1" ht="27" customHeight="1">
      <c r="A21" s="1002" t="s">
        <v>990</v>
      </c>
      <c r="B21" s="1003"/>
      <c r="C21" s="1003"/>
      <c r="D21" s="1003"/>
      <c r="E21" s="1003"/>
      <c r="F21" s="1003"/>
      <c r="G21" s="1003"/>
      <c r="H21" s="1003"/>
      <c r="I21" s="1003"/>
      <c r="J21" s="1004"/>
    </row>
    <row r="22" spans="1:10" s="893" customFormat="1" ht="27" customHeight="1">
      <c r="A22" s="1005"/>
      <c r="B22" s="1006"/>
      <c r="C22" s="1006"/>
      <c r="D22" s="1006"/>
      <c r="E22" s="1006"/>
      <c r="F22" s="1006"/>
      <c r="G22" s="1006"/>
      <c r="H22" s="1006"/>
      <c r="I22" s="1006"/>
      <c r="J22" s="1007"/>
    </row>
    <row r="23" spans="1:10" ht="27" customHeight="1">
      <c r="A23" s="896"/>
      <c r="B23" s="897"/>
      <c r="C23" s="897"/>
      <c r="D23" s="393"/>
      <c r="E23" s="393"/>
      <c r="F23" s="393"/>
      <c r="G23" s="393"/>
      <c r="H23" s="393"/>
      <c r="I23" s="393"/>
      <c r="J23" s="898"/>
    </row>
    <row r="24" spans="1:10" ht="27" customHeight="1">
      <c r="A24" s="896"/>
      <c r="B24" s="897"/>
      <c r="C24" s="897"/>
      <c r="D24" s="393"/>
      <c r="E24" s="393"/>
      <c r="F24" s="393"/>
      <c r="G24" s="393"/>
      <c r="H24" s="393"/>
      <c r="I24" s="393"/>
      <c r="J24" s="898"/>
    </row>
    <row r="25" spans="1:10" s="893" customFormat="1" ht="27" customHeight="1">
      <c r="A25" s="899" t="s">
        <v>324</v>
      </c>
      <c r="B25" s="900"/>
      <c r="C25" s="900"/>
      <c r="D25" s="901"/>
      <c r="E25" s="901"/>
      <c r="F25" s="901"/>
      <c r="G25" s="901"/>
      <c r="H25" s="901"/>
      <c r="I25" s="901"/>
      <c r="J25" s="902"/>
    </row>
    <row r="26" spans="1:10" s="893" customFormat="1" ht="27" customHeight="1">
      <c r="A26" s="899"/>
      <c r="B26" s="900"/>
      <c r="C26" s="900"/>
      <c r="D26" s="901"/>
      <c r="E26" s="901"/>
      <c r="F26" s="901"/>
      <c r="G26" s="901"/>
      <c r="H26" s="901"/>
      <c r="I26" s="901"/>
      <c r="J26" s="902"/>
    </row>
    <row r="27" spans="1:10" s="893" customFormat="1" ht="27" customHeight="1">
      <c r="A27" s="903"/>
      <c r="B27" s="904"/>
      <c r="C27" s="904"/>
      <c r="D27" s="905"/>
      <c r="E27" s="905"/>
      <c r="F27" s="905"/>
      <c r="G27" s="905"/>
      <c r="H27" s="905"/>
      <c r="I27" s="905"/>
      <c r="J27" s="906"/>
    </row>
    <row r="28" spans="1:10" ht="27" customHeight="1">
      <c r="A28" s="896"/>
      <c r="B28" s="897"/>
      <c r="C28" s="897"/>
      <c r="D28" s="393"/>
      <c r="E28" s="393"/>
      <c r="F28" s="393"/>
      <c r="G28" s="393"/>
      <c r="H28" s="393"/>
      <c r="I28" s="393"/>
      <c r="J28" s="898"/>
    </row>
    <row r="29" spans="1:10" ht="27" customHeight="1">
      <c r="A29" s="907"/>
      <c r="B29" s="908"/>
      <c r="C29" s="908"/>
      <c r="D29" s="909"/>
      <c r="E29" s="909"/>
      <c r="F29" s="909"/>
      <c r="G29" s="909"/>
      <c r="H29" s="909"/>
      <c r="I29" s="909"/>
      <c r="J29" s="910"/>
    </row>
    <row r="30" spans="1:3" ht="13.5">
      <c r="A30" s="778" t="s">
        <v>315</v>
      </c>
      <c r="B30" s="892"/>
      <c r="C30" s="892"/>
    </row>
    <row r="31" spans="1:3" ht="13.5">
      <c r="A31" s="778" t="s">
        <v>314</v>
      </c>
      <c r="B31" s="892"/>
      <c r="C31" s="892"/>
    </row>
    <row r="32" spans="1:3" ht="32.25" customHeight="1">
      <c r="A32" s="892"/>
      <c r="B32" s="892"/>
      <c r="C32" s="892"/>
    </row>
    <row r="33" spans="1:3" ht="32.25" customHeight="1">
      <c r="A33" s="892"/>
      <c r="B33" s="892"/>
      <c r="C33" s="892"/>
    </row>
    <row r="34" spans="1:3" ht="13.5">
      <c r="A34" s="892"/>
      <c r="B34" s="892"/>
      <c r="C34" s="892"/>
    </row>
    <row r="35" spans="1:3" ht="13.5">
      <c r="A35" s="892"/>
      <c r="B35" s="892"/>
      <c r="C35" s="892"/>
    </row>
    <row r="36" spans="1:3" ht="13.5">
      <c r="A36" s="892"/>
      <c r="B36" s="892"/>
      <c r="C36" s="892"/>
    </row>
    <row r="37" spans="1:3" ht="13.5">
      <c r="A37" s="892"/>
      <c r="B37" s="892"/>
      <c r="C37" s="892"/>
    </row>
    <row r="38" spans="1:3" ht="13.5">
      <c r="A38" s="892"/>
      <c r="B38" s="892"/>
      <c r="C38" s="892"/>
    </row>
    <row r="39" spans="1:3" ht="13.5">
      <c r="A39" s="892"/>
      <c r="B39" s="892"/>
      <c r="C39" s="892"/>
    </row>
    <row r="40" spans="1:3" ht="13.5">
      <c r="A40" s="892"/>
      <c r="B40" s="892"/>
      <c r="C40" s="892"/>
    </row>
    <row r="41" spans="1:3" ht="13.5">
      <c r="A41" s="892"/>
      <c r="B41" s="892"/>
      <c r="C41" s="892"/>
    </row>
    <row r="42" spans="1:3" ht="13.5">
      <c r="A42" s="892"/>
      <c r="B42" s="892"/>
      <c r="C42" s="892"/>
    </row>
    <row r="43" spans="1:3" ht="13.5">
      <c r="A43" s="892"/>
      <c r="B43" s="892"/>
      <c r="C43" s="892"/>
    </row>
    <row r="44" spans="1:3" ht="13.5">
      <c r="A44" s="892"/>
      <c r="B44" s="892"/>
      <c r="C44" s="892"/>
    </row>
    <row r="45" spans="1:3" ht="13.5">
      <c r="A45" s="892"/>
      <c r="B45" s="892"/>
      <c r="C45" s="892"/>
    </row>
    <row r="46" spans="1:3" ht="13.5">
      <c r="A46" s="892"/>
      <c r="B46" s="892"/>
      <c r="C46" s="892"/>
    </row>
    <row r="47" spans="1:3" ht="13.5">
      <c r="A47" s="892"/>
      <c r="B47" s="892"/>
      <c r="C47" s="892"/>
    </row>
    <row r="48" spans="1:3" ht="13.5">
      <c r="A48" s="892"/>
      <c r="B48" s="892"/>
      <c r="C48" s="892"/>
    </row>
    <row r="49" spans="1:3" ht="13.5">
      <c r="A49" s="892"/>
      <c r="B49" s="892"/>
      <c r="C49" s="892"/>
    </row>
    <row r="50" spans="1:3" ht="13.5">
      <c r="A50" s="892"/>
      <c r="B50" s="892"/>
      <c r="C50" s="892"/>
    </row>
    <row r="51" spans="1:3" ht="13.5">
      <c r="A51" s="892"/>
      <c r="B51" s="892"/>
      <c r="C51" s="892"/>
    </row>
  </sheetData>
  <sheetProtection/>
  <mergeCells count="4">
    <mergeCell ref="A2:J2"/>
    <mergeCell ref="A5:J6"/>
    <mergeCell ref="A13:J14"/>
    <mergeCell ref="A21:J22"/>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J67"/>
  <sheetViews>
    <sheetView view="pageBreakPreview" zoomScaleSheetLayoutView="100" workbookViewId="0" topLeftCell="A28">
      <selection activeCell="A2" sqref="A2:J2"/>
    </sheetView>
  </sheetViews>
  <sheetFormatPr defaultColWidth="9.00390625" defaultRowHeight="13.5"/>
  <cols>
    <col min="1" max="1" width="8.375" style="874" customWidth="1"/>
    <col min="2" max="10" width="9.00390625" style="874" customWidth="1"/>
    <col min="11" max="16384" width="9.00390625" style="874" customWidth="1"/>
  </cols>
  <sheetData>
    <row r="1" spans="1:3" ht="13.5">
      <c r="A1" s="892" t="s">
        <v>1034</v>
      </c>
      <c r="B1" s="892"/>
      <c r="C1" s="892"/>
    </row>
    <row r="2" spans="1:10" ht="17.25">
      <c r="A2" s="995" t="s">
        <v>1027</v>
      </c>
      <c r="B2" s="995"/>
      <c r="C2" s="995"/>
      <c r="D2" s="995"/>
      <c r="E2" s="995"/>
      <c r="F2" s="995"/>
      <c r="G2" s="995"/>
      <c r="H2" s="995"/>
      <c r="I2" s="995"/>
      <c r="J2" s="995"/>
    </row>
    <row r="3" spans="1:10" ht="17.25">
      <c r="A3" s="891"/>
      <c r="B3" s="891"/>
      <c r="C3" s="891"/>
      <c r="D3" s="891"/>
      <c r="E3" s="891"/>
      <c r="F3" s="891"/>
      <c r="G3" s="891"/>
      <c r="H3" s="891"/>
      <c r="I3" s="891"/>
      <c r="J3" s="891"/>
    </row>
    <row r="4" spans="1:3" ht="13.5">
      <c r="A4" s="892"/>
      <c r="B4" s="892"/>
      <c r="C4" s="892"/>
    </row>
    <row r="5" spans="1:10" s="893" customFormat="1" ht="27" customHeight="1">
      <c r="A5" s="996" t="s">
        <v>995</v>
      </c>
      <c r="B5" s="997"/>
      <c r="C5" s="997"/>
      <c r="D5" s="997"/>
      <c r="E5" s="997"/>
      <c r="F5" s="997"/>
      <c r="G5" s="997"/>
      <c r="H5" s="997"/>
      <c r="I5" s="997"/>
      <c r="J5" s="998"/>
    </row>
    <row r="6" spans="1:10" s="893" customFormat="1" ht="27" customHeight="1">
      <c r="A6" s="999"/>
      <c r="B6" s="1000"/>
      <c r="C6" s="1000"/>
      <c r="D6" s="1000"/>
      <c r="E6" s="1000"/>
      <c r="F6" s="1000"/>
      <c r="G6" s="1000"/>
      <c r="H6" s="1000"/>
      <c r="I6" s="1000"/>
      <c r="J6" s="1001"/>
    </row>
    <row r="7" spans="1:10" s="893" customFormat="1" ht="27" customHeight="1">
      <c r="A7" s="911" t="s">
        <v>998</v>
      </c>
      <c r="B7" s="894"/>
      <c r="C7" s="894"/>
      <c r="D7" s="894"/>
      <c r="E7" s="894"/>
      <c r="F7" s="894"/>
      <c r="G7" s="894"/>
      <c r="H7" s="894"/>
      <c r="I7" s="894"/>
      <c r="J7" s="895"/>
    </row>
    <row r="8" spans="1:10" s="662" customFormat="1" ht="27" customHeight="1">
      <c r="A8" s="912" t="s">
        <v>1022</v>
      </c>
      <c r="B8" s="913"/>
      <c r="C8" s="913"/>
      <c r="D8" s="914"/>
      <c r="E8" s="914"/>
      <c r="F8" s="914"/>
      <c r="G8" s="914"/>
      <c r="H8" s="914"/>
      <c r="I8" s="914"/>
      <c r="J8" s="915"/>
    </row>
    <row r="9" spans="1:10" s="662" customFormat="1" ht="27" customHeight="1">
      <c r="A9" s="912"/>
      <c r="B9" s="913"/>
      <c r="C9" s="913"/>
      <c r="D9" s="914"/>
      <c r="E9" s="914"/>
      <c r="F9" s="914"/>
      <c r="G9" s="914"/>
      <c r="H9" s="914"/>
      <c r="I9" s="914"/>
      <c r="J9" s="915"/>
    </row>
    <row r="10" spans="1:10" s="662" customFormat="1" ht="27" customHeight="1">
      <c r="A10" s="912"/>
      <c r="B10" s="913"/>
      <c r="C10" s="913"/>
      <c r="D10" s="914"/>
      <c r="E10" s="914"/>
      <c r="F10" s="914"/>
      <c r="G10" s="914"/>
      <c r="H10" s="914"/>
      <c r="I10" s="914"/>
      <c r="J10" s="915"/>
    </row>
    <row r="11" spans="1:10" s="662" customFormat="1" ht="27" customHeight="1">
      <c r="A11" s="912"/>
      <c r="B11" s="913"/>
      <c r="C11" s="913"/>
      <c r="D11" s="914"/>
      <c r="E11" s="914"/>
      <c r="F11" s="914"/>
      <c r="G11" s="914"/>
      <c r="H11" s="914"/>
      <c r="I11" s="914"/>
      <c r="J11" s="915"/>
    </row>
    <row r="12" spans="1:10" s="662" customFormat="1" ht="27" customHeight="1">
      <c r="A12" s="912"/>
      <c r="B12" s="913"/>
      <c r="C12" s="913"/>
      <c r="D12" s="914"/>
      <c r="E12" s="914"/>
      <c r="F12" s="914"/>
      <c r="G12" s="914"/>
      <c r="H12" s="914"/>
      <c r="I12" s="914"/>
      <c r="J12" s="915"/>
    </row>
    <row r="13" spans="1:10" ht="27" customHeight="1">
      <c r="A13" s="896"/>
      <c r="B13" s="897"/>
      <c r="C13" s="897"/>
      <c r="D13" s="393"/>
      <c r="E13" s="393"/>
      <c r="F13" s="393"/>
      <c r="G13" s="393"/>
      <c r="H13" s="393"/>
      <c r="I13" s="393"/>
      <c r="J13" s="898"/>
    </row>
    <row r="14" spans="1:10" s="893" customFormat="1" ht="27" customHeight="1">
      <c r="A14" s="1002" t="s">
        <v>994</v>
      </c>
      <c r="B14" s="1003"/>
      <c r="C14" s="1003"/>
      <c r="D14" s="1003"/>
      <c r="E14" s="1003"/>
      <c r="F14" s="1003"/>
      <c r="G14" s="1003"/>
      <c r="H14" s="1003"/>
      <c r="I14" s="1003"/>
      <c r="J14" s="1004"/>
    </row>
    <row r="15" spans="1:10" s="893" customFormat="1" ht="27" customHeight="1">
      <c r="A15" s="1005"/>
      <c r="B15" s="1006"/>
      <c r="C15" s="1006"/>
      <c r="D15" s="1006"/>
      <c r="E15" s="1006"/>
      <c r="F15" s="1006"/>
      <c r="G15" s="1006"/>
      <c r="H15" s="1006"/>
      <c r="I15" s="1006"/>
      <c r="J15" s="1007"/>
    </row>
    <row r="16" spans="1:10" s="893" customFormat="1" ht="27" customHeight="1">
      <c r="A16" s="911" t="s">
        <v>993</v>
      </c>
      <c r="B16" s="894"/>
      <c r="C16" s="894"/>
      <c r="D16" s="894"/>
      <c r="E16" s="894"/>
      <c r="F16" s="894"/>
      <c r="G16" s="894"/>
      <c r="H16" s="894"/>
      <c r="I16" s="894"/>
      <c r="J16" s="895"/>
    </row>
    <row r="17" spans="1:10" s="662" customFormat="1" ht="27" customHeight="1">
      <c r="A17" s="912" t="s">
        <v>999</v>
      </c>
      <c r="B17" s="913"/>
      <c r="C17" s="913"/>
      <c r="D17" s="914"/>
      <c r="E17" s="914"/>
      <c r="F17" s="914"/>
      <c r="G17" s="914"/>
      <c r="H17" s="914"/>
      <c r="I17" s="914"/>
      <c r="J17" s="915"/>
    </row>
    <row r="18" spans="1:10" ht="27" customHeight="1">
      <c r="A18" s="896"/>
      <c r="B18" s="897"/>
      <c r="C18" s="897"/>
      <c r="D18" s="393"/>
      <c r="E18" s="393"/>
      <c r="F18" s="393"/>
      <c r="G18" s="393"/>
      <c r="H18" s="393"/>
      <c r="I18" s="393"/>
      <c r="J18" s="898"/>
    </row>
    <row r="19" spans="1:10" ht="27" customHeight="1">
      <c r="A19" s="896"/>
      <c r="B19" s="897"/>
      <c r="C19" s="897"/>
      <c r="D19" s="393"/>
      <c r="E19" s="393"/>
      <c r="F19" s="393"/>
      <c r="G19" s="393"/>
      <c r="H19" s="393"/>
      <c r="I19" s="393"/>
      <c r="J19" s="898"/>
    </row>
    <row r="20" spans="1:10" ht="27" customHeight="1">
      <c r="A20" s="896"/>
      <c r="B20" s="897"/>
      <c r="C20" s="897"/>
      <c r="D20" s="393"/>
      <c r="E20" s="393"/>
      <c r="F20" s="393"/>
      <c r="G20" s="393"/>
      <c r="H20" s="393"/>
      <c r="I20" s="393"/>
      <c r="J20" s="898"/>
    </row>
    <row r="21" spans="1:10" ht="27" customHeight="1">
      <c r="A21" s="896"/>
      <c r="B21" s="897"/>
      <c r="C21" s="897"/>
      <c r="D21" s="393"/>
      <c r="E21" s="393"/>
      <c r="F21" s="393"/>
      <c r="G21" s="393"/>
      <c r="H21" s="393"/>
      <c r="I21" s="393"/>
      <c r="J21" s="898"/>
    </row>
    <row r="22" spans="1:10" ht="27" customHeight="1">
      <c r="A22" s="896"/>
      <c r="B22" s="897"/>
      <c r="C22" s="897"/>
      <c r="D22" s="393"/>
      <c r="E22" s="393"/>
      <c r="F22" s="393"/>
      <c r="G22" s="393"/>
      <c r="H22" s="393"/>
      <c r="I22" s="393"/>
      <c r="J22" s="898"/>
    </row>
    <row r="23" spans="1:10" s="893" customFormat="1" ht="27" customHeight="1">
      <c r="A23" s="1002" t="s">
        <v>1026</v>
      </c>
      <c r="B23" s="1003"/>
      <c r="C23" s="1003"/>
      <c r="D23" s="1003"/>
      <c r="E23" s="1003"/>
      <c r="F23" s="1003"/>
      <c r="G23" s="1003"/>
      <c r="H23" s="1003"/>
      <c r="I23" s="1003"/>
      <c r="J23" s="1004"/>
    </row>
    <row r="24" spans="1:10" s="893" customFormat="1" ht="27" customHeight="1">
      <c r="A24" s="1005"/>
      <c r="B24" s="1006"/>
      <c r="C24" s="1006"/>
      <c r="D24" s="1006"/>
      <c r="E24" s="1006"/>
      <c r="F24" s="1006"/>
      <c r="G24" s="1006"/>
      <c r="H24" s="1006"/>
      <c r="I24" s="1006"/>
      <c r="J24" s="1007"/>
    </row>
    <row r="25" spans="1:10" s="662" customFormat="1" ht="27" customHeight="1">
      <c r="A25" s="912" t="s">
        <v>996</v>
      </c>
      <c r="B25" s="913"/>
      <c r="C25" s="913"/>
      <c r="D25" s="914"/>
      <c r="E25" s="914"/>
      <c r="F25" s="914"/>
      <c r="G25" s="914"/>
      <c r="H25" s="914"/>
      <c r="I25" s="914"/>
      <c r="J25" s="915"/>
    </row>
    <row r="26" spans="1:10" s="662" customFormat="1" ht="27" customHeight="1">
      <c r="A26" s="912" t="s">
        <v>997</v>
      </c>
      <c r="B26" s="913"/>
      <c r="C26" s="913"/>
      <c r="D26" s="914"/>
      <c r="E26" s="914"/>
      <c r="F26" s="914"/>
      <c r="G26" s="914"/>
      <c r="H26" s="914"/>
      <c r="I26" s="914"/>
      <c r="J26" s="915"/>
    </row>
    <row r="27" spans="1:10" ht="27" customHeight="1">
      <c r="A27" s="896"/>
      <c r="B27" s="897"/>
      <c r="C27" s="897"/>
      <c r="D27" s="393"/>
      <c r="E27" s="393"/>
      <c r="F27" s="393"/>
      <c r="G27" s="393"/>
      <c r="H27" s="393"/>
      <c r="I27" s="393"/>
      <c r="J27" s="898"/>
    </row>
    <row r="28" spans="1:10" ht="27" customHeight="1">
      <c r="A28" s="896"/>
      <c r="B28" s="897"/>
      <c r="C28" s="897"/>
      <c r="D28" s="393"/>
      <c r="E28" s="393"/>
      <c r="F28" s="393"/>
      <c r="G28" s="393"/>
      <c r="H28" s="393"/>
      <c r="I28" s="393"/>
      <c r="J28" s="898"/>
    </row>
    <row r="29" spans="1:10" ht="27" customHeight="1">
      <c r="A29" s="896"/>
      <c r="B29" s="897"/>
      <c r="C29" s="897"/>
      <c r="D29" s="393"/>
      <c r="E29" s="393"/>
      <c r="F29" s="393"/>
      <c r="G29" s="393"/>
      <c r="H29" s="393"/>
      <c r="I29" s="393"/>
      <c r="J29" s="898"/>
    </row>
    <row r="30" spans="1:10" ht="27" customHeight="1">
      <c r="A30" s="896"/>
      <c r="B30" s="897"/>
      <c r="C30" s="897"/>
      <c r="D30" s="393"/>
      <c r="E30" s="393"/>
      <c r="F30" s="393"/>
      <c r="G30" s="393"/>
      <c r="H30" s="393"/>
      <c r="I30" s="393"/>
      <c r="J30" s="898"/>
    </row>
    <row r="31" spans="1:10" ht="27" customHeight="1">
      <c r="A31" s="896"/>
      <c r="B31" s="897"/>
      <c r="C31" s="897"/>
      <c r="D31" s="393"/>
      <c r="E31" s="393"/>
      <c r="F31" s="393"/>
      <c r="G31" s="393"/>
      <c r="H31" s="393"/>
      <c r="I31" s="393"/>
      <c r="J31" s="898"/>
    </row>
    <row r="32" spans="1:10" s="893" customFormat="1" ht="27" customHeight="1">
      <c r="A32" s="1008" t="s">
        <v>1031</v>
      </c>
      <c r="B32" s="1009"/>
      <c r="C32" s="1009"/>
      <c r="D32" s="1009"/>
      <c r="E32" s="1009"/>
      <c r="F32" s="1009"/>
      <c r="G32" s="1009"/>
      <c r="H32" s="1009"/>
      <c r="I32" s="1009"/>
      <c r="J32" s="1010"/>
    </row>
    <row r="33" spans="1:10" s="893" customFormat="1" ht="27" customHeight="1">
      <c r="A33" s="1005"/>
      <c r="B33" s="1006"/>
      <c r="C33" s="1006"/>
      <c r="D33" s="1006"/>
      <c r="E33" s="1006"/>
      <c r="F33" s="1006"/>
      <c r="G33" s="1006"/>
      <c r="H33" s="1006"/>
      <c r="I33" s="1006"/>
      <c r="J33" s="1007"/>
    </row>
    <row r="34" spans="1:10" s="662" customFormat="1" ht="27" customHeight="1">
      <c r="A34" s="912" t="s">
        <v>1039</v>
      </c>
      <c r="B34" s="913"/>
      <c r="C34" s="913"/>
      <c r="D34" s="914"/>
      <c r="E34" s="914"/>
      <c r="F34" s="914"/>
      <c r="G34" s="914"/>
      <c r="H34" s="914"/>
      <c r="I34" s="914"/>
      <c r="J34" s="915"/>
    </row>
    <row r="35" spans="1:10" s="662" customFormat="1" ht="27" customHeight="1">
      <c r="A35" s="912" t="s">
        <v>1040</v>
      </c>
      <c r="B35" s="913"/>
      <c r="C35" s="913"/>
      <c r="D35" s="914"/>
      <c r="E35" s="914"/>
      <c r="F35" s="914"/>
      <c r="G35" s="914"/>
      <c r="H35" s="914"/>
      <c r="I35" s="914"/>
      <c r="J35" s="915"/>
    </row>
    <row r="36" spans="1:10" ht="27" customHeight="1">
      <c r="A36" s="912" t="s">
        <v>1041</v>
      </c>
      <c r="B36" s="897"/>
      <c r="C36" s="897"/>
      <c r="D36" s="393"/>
      <c r="E36" s="393"/>
      <c r="F36" s="393"/>
      <c r="G36" s="393"/>
      <c r="H36" s="393"/>
      <c r="I36" s="393"/>
      <c r="J36" s="898"/>
    </row>
    <row r="37" spans="1:10" ht="27" customHeight="1">
      <c r="A37" s="896"/>
      <c r="B37" s="897"/>
      <c r="C37" s="897"/>
      <c r="D37" s="393"/>
      <c r="E37" s="393"/>
      <c r="F37" s="393"/>
      <c r="G37" s="393"/>
      <c r="H37" s="393"/>
      <c r="I37" s="393"/>
      <c r="J37" s="898"/>
    </row>
    <row r="38" spans="1:10" ht="27" customHeight="1">
      <c r="A38" s="896"/>
      <c r="B38" s="897"/>
      <c r="C38" s="897"/>
      <c r="D38" s="393"/>
      <c r="E38" s="393"/>
      <c r="F38" s="393"/>
      <c r="G38" s="393"/>
      <c r="H38" s="393"/>
      <c r="I38" s="393"/>
      <c r="J38" s="898"/>
    </row>
    <row r="39" spans="1:10" ht="27" customHeight="1">
      <c r="A39" s="896"/>
      <c r="B39" s="897"/>
      <c r="C39" s="897"/>
      <c r="D39" s="393"/>
      <c r="E39" s="393"/>
      <c r="F39" s="393"/>
      <c r="G39" s="393"/>
      <c r="H39" s="393"/>
      <c r="I39" s="393"/>
      <c r="J39" s="898"/>
    </row>
    <row r="40" spans="1:10" ht="27" customHeight="1">
      <c r="A40" s="896"/>
      <c r="B40" s="897"/>
      <c r="C40" s="897"/>
      <c r="D40" s="393"/>
      <c r="E40" s="393"/>
      <c r="F40" s="393"/>
      <c r="G40" s="393"/>
      <c r="H40" s="393"/>
      <c r="I40" s="393"/>
      <c r="J40" s="898"/>
    </row>
    <row r="41" spans="1:10" ht="27" customHeight="1">
      <c r="A41" s="896"/>
      <c r="B41" s="897"/>
      <c r="C41" s="897"/>
      <c r="D41" s="393"/>
      <c r="E41" s="393"/>
      <c r="F41" s="393"/>
      <c r="G41" s="393"/>
      <c r="H41" s="393"/>
      <c r="I41" s="393"/>
      <c r="J41" s="898"/>
    </row>
    <row r="42" spans="1:10" s="893" customFormat="1" ht="27" customHeight="1">
      <c r="A42" s="899" t="s">
        <v>324</v>
      </c>
      <c r="B42" s="900"/>
      <c r="C42" s="900"/>
      <c r="D42" s="901"/>
      <c r="E42" s="901"/>
      <c r="F42" s="901"/>
      <c r="G42" s="901"/>
      <c r="H42" s="901"/>
      <c r="I42" s="901"/>
      <c r="J42" s="902"/>
    </row>
    <row r="43" spans="1:10" s="893" customFormat="1" ht="27" customHeight="1">
      <c r="A43" s="899" t="s">
        <v>324</v>
      </c>
      <c r="B43" s="900"/>
      <c r="C43" s="900"/>
      <c r="D43" s="901"/>
      <c r="E43" s="901"/>
      <c r="F43" s="901"/>
      <c r="G43" s="901"/>
      <c r="H43" s="901"/>
      <c r="I43" s="901"/>
      <c r="J43" s="902"/>
    </row>
    <row r="44" spans="1:10" ht="27" customHeight="1">
      <c r="A44" s="907"/>
      <c r="B44" s="908"/>
      <c r="C44" s="908"/>
      <c r="D44" s="909"/>
      <c r="E44" s="909"/>
      <c r="F44" s="909"/>
      <c r="G44" s="909"/>
      <c r="H44" s="909"/>
      <c r="I44" s="909"/>
      <c r="J44" s="910"/>
    </row>
    <row r="45" spans="1:3" ht="13.5">
      <c r="A45" s="778" t="s">
        <v>1001</v>
      </c>
      <c r="B45" s="892"/>
      <c r="C45" s="892"/>
    </row>
    <row r="46" spans="1:3" ht="13.5">
      <c r="A46" s="778" t="s">
        <v>1000</v>
      </c>
      <c r="B46" s="892"/>
      <c r="C46" s="892"/>
    </row>
    <row r="47" spans="1:3" ht="13.5">
      <c r="A47" s="778" t="s">
        <v>314</v>
      </c>
      <c r="B47" s="892"/>
      <c r="C47" s="892"/>
    </row>
    <row r="48" spans="1:3" ht="32.25" customHeight="1">
      <c r="A48" s="892"/>
      <c r="B48" s="892"/>
      <c r="C48" s="892"/>
    </row>
    <row r="49" spans="1:3" ht="32.25" customHeight="1">
      <c r="A49" s="892"/>
      <c r="B49" s="892"/>
      <c r="C49" s="892"/>
    </row>
    <row r="50" spans="1:3" ht="13.5">
      <c r="A50" s="892"/>
      <c r="B50" s="892"/>
      <c r="C50" s="892"/>
    </row>
    <row r="51" spans="1:3" ht="13.5">
      <c r="A51" s="892"/>
      <c r="B51" s="892"/>
      <c r="C51" s="892"/>
    </row>
    <row r="52" spans="1:3" ht="13.5">
      <c r="A52" s="892"/>
      <c r="B52" s="892"/>
      <c r="C52" s="892"/>
    </row>
    <row r="53" spans="1:3" ht="13.5">
      <c r="A53" s="892"/>
      <c r="B53" s="892"/>
      <c r="C53" s="892"/>
    </row>
    <row r="54" spans="1:3" ht="13.5">
      <c r="A54" s="892"/>
      <c r="B54" s="892"/>
      <c r="C54" s="892"/>
    </row>
    <row r="55" spans="1:3" ht="13.5">
      <c r="A55" s="892"/>
      <c r="B55" s="892"/>
      <c r="C55" s="892"/>
    </row>
    <row r="56" spans="1:3" ht="13.5">
      <c r="A56" s="892"/>
      <c r="B56" s="892"/>
      <c r="C56" s="892"/>
    </row>
    <row r="57" spans="1:3" ht="13.5">
      <c r="A57" s="892"/>
      <c r="B57" s="892"/>
      <c r="C57" s="892"/>
    </row>
    <row r="58" spans="1:3" ht="13.5">
      <c r="A58" s="892"/>
      <c r="B58" s="892"/>
      <c r="C58" s="892"/>
    </row>
    <row r="59" spans="1:3" ht="13.5">
      <c r="A59" s="892"/>
      <c r="B59" s="892"/>
      <c r="C59" s="892"/>
    </row>
    <row r="60" spans="1:3" ht="13.5">
      <c r="A60" s="892"/>
      <c r="B60" s="892"/>
      <c r="C60" s="892"/>
    </row>
    <row r="61" spans="1:3" ht="13.5">
      <c r="A61" s="892"/>
      <c r="B61" s="892"/>
      <c r="C61" s="892"/>
    </row>
    <row r="62" spans="1:3" ht="13.5">
      <c r="A62" s="892"/>
      <c r="B62" s="892"/>
      <c r="C62" s="892"/>
    </row>
    <row r="63" spans="1:3" ht="13.5">
      <c r="A63" s="892"/>
      <c r="B63" s="892"/>
      <c r="C63" s="892"/>
    </row>
    <row r="64" spans="1:3" ht="13.5">
      <c r="A64" s="892"/>
      <c r="B64" s="892"/>
      <c r="C64" s="892"/>
    </row>
    <row r="65" spans="1:3" ht="13.5">
      <c r="A65" s="892"/>
      <c r="B65" s="892"/>
      <c r="C65" s="892"/>
    </row>
    <row r="66" spans="1:3" ht="13.5">
      <c r="A66" s="892"/>
      <c r="B66" s="892"/>
      <c r="C66" s="892"/>
    </row>
    <row r="67" spans="1:3" ht="13.5">
      <c r="A67" s="892"/>
      <c r="B67" s="892"/>
      <c r="C67" s="892"/>
    </row>
  </sheetData>
  <sheetProtection/>
  <mergeCells count="5">
    <mergeCell ref="A2:J2"/>
    <mergeCell ref="A5:J6"/>
    <mergeCell ref="A14:J15"/>
    <mergeCell ref="A23:J24"/>
    <mergeCell ref="A32:J33"/>
  </mergeCells>
  <printOptions/>
  <pageMargins left="0.7874015748031497" right="0.7086614173228347" top="0.7480314960629921" bottom="0.7480314960629921" header="0.31496062992125984" footer="0.31496062992125984"/>
  <pageSetup horizontalDpi="600" verticalDpi="600" orientation="portrait" paperSize="9" scale="98" r:id="rId2"/>
  <rowBreaks count="1" manualBreakCount="1">
    <brk id="31" max="255" man="1"/>
  </rowBreaks>
  <drawing r:id="rId1"/>
</worksheet>
</file>

<file path=xl/worksheets/sheet6.xml><?xml version="1.0" encoding="utf-8"?>
<worksheet xmlns="http://schemas.openxmlformats.org/spreadsheetml/2006/main" xmlns:r="http://schemas.openxmlformats.org/officeDocument/2006/relationships">
  <dimension ref="A1:J81"/>
  <sheetViews>
    <sheetView view="pageBreakPreview" zoomScaleSheetLayoutView="100" workbookViewId="0" topLeftCell="A43">
      <selection activeCell="A2" sqref="A2:J2"/>
    </sheetView>
  </sheetViews>
  <sheetFormatPr defaultColWidth="9.00390625" defaultRowHeight="13.5"/>
  <cols>
    <col min="1" max="1" width="8.375" style="299" customWidth="1"/>
    <col min="2" max="10" width="9.00390625" style="299" customWidth="1"/>
    <col min="11" max="16384" width="9.00390625" style="299" customWidth="1"/>
  </cols>
  <sheetData>
    <row r="1" spans="1:3" ht="13.5">
      <c r="A1" s="162" t="s">
        <v>514</v>
      </c>
      <c r="B1" s="162"/>
      <c r="C1" s="162"/>
    </row>
    <row r="2" spans="1:10" ht="17.25">
      <c r="A2" s="995" t="s">
        <v>966</v>
      </c>
      <c r="B2" s="995"/>
      <c r="C2" s="995"/>
      <c r="D2" s="995"/>
      <c r="E2" s="995"/>
      <c r="F2" s="995"/>
      <c r="G2" s="995"/>
      <c r="H2" s="995"/>
      <c r="I2" s="995"/>
      <c r="J2" s="995"/>
    </row>
    <row r="3" spans="1:10" ht="17.25">
      <c r="A3" s="62"/>
      <c r="B3" s="62"/>
      <c r="C3" s="62"/>
      <c r="D3" s="62"/>
      <c r="E3" s="62"/>
      <c r="F3" s="62"/>
      <c r="G3" s="62"/>
      <c r="H3" s="62"/>
      <c r="I3" s="62"/>
      <c r="J3" s="62"/>
    </row>
    <row r="4" spans="1:3" ht="13.5">
      <c r="A4" s="162"/>
      <c r="B4" s="162"/>
      <c r="C4" s="162"/>
    </row>
    <row r="5" spans="1:10" s="301" customFormat="1" ht="27" customHeight="1">
      <c r="A5" s="1047" t="s">
        <v>526</v>
      </c>
      <c r="B5" s="1048"/>
      <c r="C5" s="1048"/>
      <c r="D5" s="1048"/>
      <c r="E5" s="1048"/>
      <c r="F5" s="1048"/>
      <c r="G5" s="1048"/>
      <c r="H5" s="1048"/>
      <c r="I5" s="1048"/>
      <c r="J5" s="1049"/>
    </row>
    <row r="6" spans="1:10" s="301" customFormat="1" ht="27" customHeight="1">
      <c r="A6" s="1017"/>
      <c r="B6" s="1017"/>
      <c r="C6" s="1036" t="s">
        <v>197</v>
      </c>
      <c r="D6" s="1037"/>
      <c r="E6" s="1036" t="s">
        <v>527</v>
      </c>
      <c r="F6" s="1037"/>
      <c r="G6" s="1038" t="s">
        <v>528</v>
      </c>
      <c r="H6" s="1039"/>
      <c r="I6" s="1038" t="s">
        <v>569</v>
      </c>
      <c r="J6" s="1039"/>
    </row>
    <row r="7" spans="1:10" ht="27" customHeight="1">
      <c r="A7" s="1015" t="s">
        <v>532</v>
      </c>
      <c r="B7" s="1015"/>
      <c r="C7" s="310"/>
      <c r="D7" s="311" t="s">
        <v>97</v>
      </c>
      <c r="E7" s="310"/>
      <c r="F7" s="311" t="s">
        <v>97</v>
      </c>
      <c r="G7" s="310"/>
      <c r="H7" s="311" t="s">
        <v>97</v>
      </c>
      <c r="I7" s="1042"/>
      <c r="J7" s="1043"/>
    </row>
    <row r="8" spans="1:10" ht="27" customHeight="1">
      <c r="A8" s="1015" t="s">
        <v>523</v>
      </c>
      <c r="B8" s="1015"/>
      <c r="C8" s="310"/>
      <c r="D8" s="311" t="s">
        <v>97</v>
      </c>
      <c r="E8" s="310"/>
      <c r="F8" s="311" t="s">
        <v>97</v>
      </c>
      <c r="G8" s="310"/>
      <c r="H8" s="311" t="s">
        <v>97</v>
      </c>
      <c r="I8" s="1042"/>
      <c r="J8" s="1043"/>
    </row>
    <row r="9" spans="1:10" ht="27" customHeight="1">
      <c r="A9" s="1015" t="s">
        <v>531</v>
      </c>
      <c r="B9" s="1015"/>
      <c r="C9" s="310"/>
      <c r="D9" s="311" t="s">
        <v>97</v>
      </c>
      <c r="E9" s="310"/>
      <c r="F9" s="311" t="s">
        <v>97</v>
      </c>
      <c r="G9" s="310"/>
      <c r="H9" s="311" t="s">
        <v>97</v>
      </c>
      <c r="I9" s="1042"/>
      <c r="J9" s="1043"/>
    </row>
    <row r="10" spans="1:10" ht="27" customHeight="1">
      <c r="A10" s="1050" t="s">
        <v>533</v>
      </c>
      <c r="B10" s="1015"/>
      <c r="C10" s="310"/>
      <c r="D10" s="311" t="s">
        <v>97</v>
      </c>
      <c r="E10" s="310"/>
      <c r="F10" s="311" t="s">
        <v>97</v>
      </c>
      <c r="G10" s="310"/>
      <c r="H10" s="311" t="s">
        <v>97</v>
      </c>
      <c r="I10" s="1042"/>
      <c r="J10" s="1043"/>
    </row>
    <row r="11" spans="1:10" ht="27" customHeight="1">
      <c r="A11" s="1040" t="s">
        <v>534</v>
      </c>
      <c r="B11" s="1041"/>
      <c r="C11" s="310"/>
      <c r="D11" s="312" t="s">
        <v>97</v>
      </c>
      <c r="E11" s="310"/>
      <c r="F11" s="312" t="s">
        <v>97</v>
      </c>
      <c r="G11" s="310"/>
      <c r="H11" s="311" t="s">
        <v>97</v>
      </c>
      <c r="I11" s="1042"/>
      <c r="J11" s="1043"/>
    </row>
    <row r="12" spans="1:10" ht="27" customHeight="1">
      <c r="A12" s="1040" t="s">
        <v>529</v>
      </c>
      <c r="B12" s="1041"/>
      <c r="C12" s="310"/>
      <c r="D12" s="312" t="s">
        <v>97</v>
      </c>
      <c r="E12" s="310"/>
      <c r="F12" s="312" t="s">
        <v>97</v>
      </c>
      <c r="G12" s="310"/>
      <c r="H12" s="311" t="s">
        <v>97</v>
      </c>
      <c r="I12" s="1042"/>
      <c r="J12" s="1043"/>
    </row>
    <row r="13" spans="1:10" ht="27" customHeight="1">
      <c r="A13" s="1015" t="s">
        <v>524</v>
      </c>
      <c r="B13" s="1015"/>
      <c r="C13" s="310"/>
      <c r="D13" s="312" t="s">
        <v>97</v>
      </c>
      <c r="E13" s="310"/>
      <c r="F13" s="312" t="s">
        <v>97</v>
      </c>
      <c r="G13" s="310"/>
      <c r="H13" s="311" t="s">
        <v>97</v>
      </c>
      <c r="I13" s="1042"/>
      <c r="J13" s="1043"/>
    </row>
    <row r="14" spans="1:10" ht="27" customHeight="1">
      <c r="A14" s="1040" t="s">
        <v>530</v>
      </c>
      <c r="B14" s="1041"/>
      <c r="C14" s="310"/>
      <c r="D14" s="312" t="s">
        <v>97</v>
      </c>
      <c r="E14" s="310"/>
      <c r="F14" s="312" t="s">
        <v>97</v>
      </c>
      <c r="G14" s="310"/>
      <c r="H14" s="311" t="s">
        <v>97</v>
      </c>
      <c r="I14" s="1042"/>
      <c r="J14" s="1043"/>
    </row>
    <row r="15" spans="1:10" ht="27" customHeight="1">
      <c r="A15" s="1015" t="s">
        <v>525</v>
      </c>
      <c r="B15" s="1015"/>
      <c r="C15" s="310"/>
      <c r="D15" s="312" t="s">
        <v>97</v>
      </c>
      <c r="E15" s="310"/>
      <c r="F15" s="312" t="s">
        <v>97</v>
      </c>
      <c r="G15" s="310"/>
      <c r="H15" s="311" t="s">
        <v>97</v>
      </c>
      <c r="I15" s="1042"/>
      <c r="J15" s="1043"/>
    </row>
    <row r="16" spans="1:10" ht="27" customHeight="1">
      <c r="A16" s="398" t="s">
        <v>570</v>
      </c>
      <c r="B16" s="399"/>
      <c r="C16" s="313"/>
      <c r="D16" s="396"/>
      <c r="E16" s="313"/>
      <c r="F16" s="396"/>
      <c r="G16" s="313"/>
      <c r="H16" s="397"/>
      <c r="I16" s="313"/>
      <c r="J16" s="309"/>
    </row>
    <row r="17" spans="1:10" ht="27" customHeight="1">
      <c r="A17" s="381"/>
      <c r="B17" s="382"/>
      <c r="C17" s="307"/>
      <c r="D17" s="308"/>
      <c r="E17" s="308"/>
      <c r="F17" s="308"/>
      <c r="G17" s="308"/>
      <c r="H17" s="308"/>
      <c r="I17" s="308"/>
      <c r="J17" s="300"/>
    </row>
    <row r="18" spans="1:10" s="301" customFormat="1" ht="27" customHeight="1">
      <c r="A18" s="1044" t="s">
        <v>541</v>
      </c>
      <c r="B18" s="1045"/>
      <c r="C18" s="1045"/>
      <c r="D18" s="1045"/>
      <c r="E18" s="1045"/>
      <c r="F18" s="1045"/>
      <c r="G18" s="1045"/>
      <c r="H18" s="1045"/>
      <c r="I18" s="1045"/>
      <c r="J18" s="1046"/>
    </row>
    <row r="19" spans="1:10" ht="27" customHeight="1">
      <c r="A19" s="388"/>
      <c r="B19" s="389"/>
      <c r="C19" s="389"/>
      <c r="D19" s="390"/>
      <c r="E19" s="390"/>
      <c r="F19" s="390"/>
      <c r="G19" s="390"/>
      <c r="H19" s="390"/>
      <c r="I19" s="390"/>
      <c r="J19" s="392"/>
    </row>
    <row r="20" spans="1:10" ht="27" customHeight="1">
      <c r="A20" s="388"/>
      <c r="B20" s="389"/>
      <c r="C20" s="389"/>
      <c r="D20" s="390"/>
      <c r="E20" s="390"/>
      <c r="F20" s="390"/>
      <c r="G20" s="390"/>
      <c r="H20" s="390"/>
      <c r="I20" s="390"/>
      <c r="J20" s="392"/>
    </row>
    <row r="21" spans="1:10" ht="27" customHeight="1">
      <c r="A21" s="383"/>
      <c r="B21" s="384"/>
      <c r="C21" s="384"/>
      <c r="D21" s="308"/>
      <c r="E21" s="385"/>
      <c r="F21" s="308"/>
      <c r="G21" s="385"/>
      <c r="H21" s="308"/>
      <c r="I21" s="385"/>
      <c r="J21" s="300"/>
    </row>
    <row r="22" spans="1:10" ht="27" customHeight="1">
      <c r="A22" s="383"/>
      <c r="B22" s="386"/>
      <c r="C22" s="384"/>
      <c r="D22" s="308"/>
      <c r="E22" s="385"/>
      <c r="F22" s="308"/>
      <c r="G22" s="385"/>
      <c r="H22" s="308"/>
      <c r="I22" s="385"/>
      <c r="J22" s="300"/>
    </row>
    <row r="23" spans="1:10" ht="27" customHeight="1">
      <c r="A23" s="383"/>
      <c r="B23" s="384"/>
      <c r="C23" s="384"/>
      <c r="D23" s="308"/>
      <c r="E23" s="387"/>
      <c r="F23" s="308"/>
      <c r="G23" s="387"/>
      <c r="H23" s="308"/>
      <c r="I23" s="385"/>
      <c r="J23" s="300"/>
    </row>
    <row r="24" spans="1:10" ht="27" customHeight="1">
      <c r="A24" s="383"/>
      <c r="B24" s="384"/>
      <c r="C24" s="384"/>
      <c r="D24" s="308"/>
      <c r="E24" s="387"/>
      <c r="F24" s="308"/>
      <c r="G24" s="387"/>
      <c r="H24" s="308"/>
      <c r="I24" s="385"/>
      <c r="J24" s="300"/>
    </row>
    <row r="25" spans="1:10" ht="27" customHeight="1">
      <c r="A25" s="306"/>
      <c r="B25" s="307"/>
      <c r="C25" s="307"/>
      <c r="D25" s="308"/>
      <c r="E25" s="308"/>
      <c r="F25" s="393"/>
      <c r="G25" s="308"/>
      <c r="H25" s="308"/>
      <c r="I25" s="308"/>
      <c r="J25" s="300"/>
    </row>
    <row r="26" spans="1:10" s="301" customFormat="1" ht="27" customHeight="1">
      <c r="A26" s="1047" t="s">
        <v>539</v>
      </c>
      <c r="B26" s="1048"/>
      <c r="C26" s="1048"/>
      <c r="D26" s="1048"/>
      <c r="E26" s="1048"/>
      <c r="F26" s="1048"/>
      <c r="G26" s="1048"/>
      <c r="H26" s="1048"/>
      <c r="I26" s="1048"/>
      <c r="J26" s="1049"/>
    </row>
    <row r="27" spans="1:10" ht="27" customHeight="1">
      <c r="A27" s="1017"/>
      <c r="B27" s="1017"/>
      <c r="C27" s="1036" t="s">
        <v>197</v>
      </c>
      <c r="D27" s="1037"/>
      <c r="E27" s="1036" t="s">
        <v>527</v>
      </c>
      <c r="F27" s="1037"/>
      <c r="G27" s="1038" t="s">
        <v>528</v>
      </c>
      <c r="H27" s="1039"/>
      <c r="I27" s="390"/>
      <c r="J27" s="391"/>
    </row>
    <row r="28" spans="1:10" ht="27" customHeight="1">
      <c r="A28" s="1015" t="s">
        <v>535</v>
      </c>
      <c r="B28" s="1015"/>
      <c r="C28" s="310"/>
      <c r="D28" s="311" t="s">
        <v>97</v>
      </c>
      <c r="E28" s="310"/>
      <c r="F28" s="311" t="s">
        <v>97</v>
      </c>
      <c r="G28" s="310"/>
      <c r="H28" s="311" t="s">
        <v>97</v>
      </c>
      <c r="I28" s="385"/>
      <c r="J28" s="300"/>
    </row>
    <row r="29" spans="1:10" ht="27" customHeight="1">
      <c r="A29" s="1015" t="s">
        <v>538</v>
      </c>
      <c r="B29" s="1015"/>
      <c r="C29" s="310"/>
      <c r="D29" s="311" t="s">
        <v>97</v>
      </c>
      <c r="E29" s="310"/>
      <c r="F29" s="311" t="s">
        <v>97</v>
      </c>
      <c r="G29" s="310"/>
      <c r="H29" s="311" t="s">
        <v>97</v>
      </c>
      <c r="I29" s="385"/>
      <c r="J29" s="300"/>
    </row>
    <row r="30" spans="1:10" ht="27" customHeight="1">
      <c r="A30" s="1015" t="s">
        <v>536</v>
      </c>
      <c r="B30" s="1015"/>
      <c r="C30" s="310"/>
      <c r="D30" s="311" t="s">
        <v>97</v>
      </c>
      <c r="E30" s="310"/>
      <c r="F30" s="311" t="s">
        <v>97</v>
      </c>
      <c r="G30" s="310"/>
      <c r="H30" s="311" t="s">
        <v>97</v>
      </c>
      <c r="I30" s="385"/>
      <c r="J30" s="300"/>
    </row>
    <row r="31" spans="1:10" ht="27" customHeight="1">
      <c r="A31" s="1015" t="s">
        <v>537</v>
      </c>
      <c r="B31" s="1015"/>
      <c r="C31" s="310"/>
      <c r="D31" s="311" t="s">
        <v>97</v>
      </c>
      <c r="E31" s="310"/>
      <c r="F31" s="311" t="s">
        <v>97</v>
      </c>
      <c r="G31" s="310"/>
      <c r="H31" s="311" t="s">
        <v>97</v>
      </c>
      <c r="I31" s="385"/>
      <c r="J31" s="300"/>
    </row>
    <row r="32" spans="1:10" ht="27" customHeight="1">
      <c r="A32" s="377"/>
      <c r="B32" s="378"/>
      <c r="C32" s="378"/>
      <c r="D32" s="379"/>
      <c r="E32" s="379"/>
      <c r="F32" s="379"/>
      <c r="G32" s="379"/>
      <c r="H32" s="379"/>
      <c r="I32" s="379"/>
      <c r="J32" s="380"/>
    </row>
    <row r="33" spans="1:10" s="301" customFormat="1" ht="27" customHeight="1">
      <c r="A33" s="1024" t="s">
        <v>540</v>
      </c>
      <c r="B33" s="1025"/>
      <c r="C33" s="1025"/>
      <c r="D33" s="1025"/>
      <c r="E33" s="1025"/>
      <c r="F33" s="1025"/>
      <c r="G33" s="1025"/>
      <c r="H33" s="1025"/>
      <c r="I33" s="1025"/>
      <c r="J33" s="1026"/>
    </row>
    <row r="34" spans="1:10" s="301" customFormat="1" ht="27" customHeight="1">
      <c r="A34" s="875" t="s">
        <v>980</v>
      </c>
      <c r="B34" s="302"/>
      <c r="C34" s="302"/>
      <c r="D34" s="303"/>
      <c r="E34" s="303"/>
      <c r="F34" s="303"/>
      <c r="G34" s="303"/>
      <c r="H34" s="303"/>
      <c r="I34" s="303"/>
      <c r="J34" s="304"/>
    </row>
    <row r="35" spans="1:10" ht="27" customHeight="1">
      <c r="A35" s="875" t="s">
        <v>981</v>
      </c>
      <c r="B35" s="384"/>
      <c r="C35" s="308"/>
      <c r="D35" s="385"/>
      <c r="E35" s="308"/>
      <c r="F35" s="385"/>
      <c r="G35" s="308"/>
      <c r="H35" s="385"/>
      <c r="I35" s="385"/>
      <c r="J35" s="300"/>
    </row>
    <row r="36" spans="1:10" ht="27" customHeight="1">
      <c r="A36" s="383" t="s">
        <v>982</v>
      </c>
      <c r="B36" s="384"/>
      <c r="C36" s="308"/>
      <c r="D36" s="385"/>
      <c r="E36" s="308"/>
      <c r="F36" s="385"/>
      <c r="G36" s="308"/>
      <c r="H36" s="385"/>
      <c r="I36" s="385"/>
      <c r="J36" s="300"/>
    </row>
    <row r="37" spans="1:10" ht="27" customHeight="1">
      <c r="A37" s="383"/>
      <c r="B37" s="384"/>
      <c r="C37" s="308"/>
      <c r="D37" s="385"/>
      <c r="E37" s="308"/>
      <c r="F37" s="385"/>
      <c r="G37" s="308"/>
      <c r="H37" s="385"/>
      <c r="I37" s="385"/>
      <c r="J37" s="300"/>
    </row>
    <row r="38" spans="1:10" ht="27" customHeight="1">
      <c r="A38" s="383"/>
      <c r="B38" s="384"/>
      <c r="C38" s="308"/>
      <c r="D38" s="385"/>
      <c r="E38" s="308"/>
      <c r="F38" s="385"/>
      <c r="G38" s="308"/>
      <c r="H38" s="385"/>
      <c r="I38" s="385"/>
      <c r="J38" s="300"/>
    </row>
    <row r="39" spans="1:10" s="301" customFormat="1" ht="27" customHeight="1">
      <c r="A39" s="305"/>
      <c r="B39" s="302"/>
      <c r="C39" s="302"/>
      <c r="D39" s="303"/>
      <c r="E39" s="303"/>
      <c r="F39" s="303"/>
      <c r="G39" s="303"/>
      <c r="H39" s="303"/>
      <c r="I39" s="303"/>
      <c r="J39" s="304"/>
    </row>
    <row r="40" spans="1:10" s="301" customFormat="1" ht="27" customHeight="1">
      <c r="A40" s="467"/>
      <c r="B40" s="468"/>
      <c r="C40" s="468"/>
      <c r="D40" s="468"/>
      <c r="E40" s="468"/>
      <c r="F40" s="468"/>
      <c r="G40" s="468"/>
      <c r="H40" s="468"/>
      <c r="I40" s="468"/>
      <c r="J40" s="469"/>
    </row>
    <row r="41" spans="1:10" s="301" customFormat="1" ht="27" customHeight="1">
      <c r="A41" s="1027" t="s">
        <v>1037</v>
      </c>
      <c r="B41" s="1028"/>
      <c r="C41" s="1028"/>
      <c r="D41" s="1028"/>
      <c r="E41" s="1028"/>
      <c r="F41" s="1028"/>
      <c r="G41" s="1028"/>
      <c r="H41" s="1028"/>
      <c r="I41" s="1028"/>
      <c r="J41" s="1029"/>
    </row>
    <row r="42" spans="1:10" ht="27" customHeight="1">
      <c r="A42" s="875" t="s">
        <v>984</v>
      </c>
      <c r="B42" s="307"/>
      <c r="C42" s="307"/>
      <c r="D42" s="308"/>
      <c r="E42" s="308"/>
      <c r="F42" s="308"/>
      <c r="G42" s="308"/>
      <c r="H42" s="308"/>
      <c r="I42" s="308"/>
      <c r="J42" s="300"/>
    </row>
    <row r="43" spans="1:10" ht="27" customHeight="1">
      <c r="A43" s="876" t="s">
        <v>982</v>
      </c>
      <c r="B43" s="307"/>
      <c r="C43" s="307"/>
      <c r="D43" s="308"/>
      <c r="E43" s="308"/>
      <c r="F43" s="308"/>
      <c r="G43" s="308"/>
      <c r="H43" s="308"/>
      <c r="I43" s="308"/>
      <c r="J43" s="300"/>
    </row>
    <row r="44" spans="1:10" ht="27" customHeight="1">
      <c r="A44" s="306"/>
      <c r="B44" s="307"/>
      <c r="C44" s="307"/>
      <c r="D44" s="308"/>
      <c r="E44" s="308"/>
      <c r="F44" s="308"/>
      <c r="G44" s="308"/>
      <c r="H44" s="308"/>
      <c r="I44" s="308"/>
      <c r="J44" s="300"/>
    </row>
    <row r="45" spans="1:10" ht="27" customHeight="1">
      <c r="A45" s="306"/>
      <c r="B45" s="307"/>
      <c r="C45" s="307"/>
      <c r="D45" s="308"/>
      <c r="E45" s="308"/>
      <c r="F45" s="308"/>
      <c r="G45" s="308"/>
      <c r="H45" s="308"/>
      <c r="I45" s="308"/>
      <c r="J45" s="300"/>
    </row>
    <row r="46" spans="1:10" ht="27" customHeight="1">
      <c r="A46" s="306"/>
      <c r="B46" s="307"/>
      <c r="C46" s="307"/>
      <c r="D46" s="308"/>
      <c r="E46" s="308"/>
      <c r="F46" s="308"/>
      <c r="G46" s="308"/>
      <c r="H46" s="308"/>
      <c r="I46" s="308"/>
      <c r="J46" s="300"/>
    </row>
    <row r="47" spans="1:10" ht="27" customHeight="1">
      <c r="A47" s="1030" t="s">
        <v>1038</v>
      </c>
      <c r="B47" s="1031"/>
      <c r="C47" s="1031"/>
      <c r="D47" s="1031"/>
      <c r="E47" s="1031"/>
      <c r="F47" s="1031"/>
      <c r="G47" s="1031"/>
      <c r="H47" s="1031"/>
      <c r="I47" s="1031"/>
      <c r="J47" s="1032"/>
    </row>
    <row r="48" spans="1:10" ht="27" customHeight="1">
      <c r="A48" s="875" t="s">
        <v>983</v>
      </c>
      <c r="B48" s="468"/>
      <c r="C48" s="468"/>
      <c r="D48" s="468"/>
      <c r="E48" s="468"/>
      <c r="F48" s="468"/>
      <c r="G48" s="468"/>
      <c r="H48" s="468"/>
      <c r="I48" s="468"/>
      <c r="J48" s="469"/>
    </row>
    <row r="49" spans="1:10" ht="27" customHeight="1">
      <c r="A49" s="875" t="s">
        <v>985</v>
      </c>
      <c r="B49" s="468"/>
      <c r="C49" s="468"/>
      <c r="D49" s="468"/>
      <c r="E49" s="468"/>
      <c r="F49" s="468"/>
      <c r="G49" s="468"/>
      <c r="H49" s="468"/>
      <c r="I49" s="468"/>
      <c r="J49" s="469"/>
    </row>
    <row r="50" spans="1:10" ht="27" customHeight="1">
      <c r="A50" s="875" t="s">
        <v>1030</v>
      </c>
      <c r="B50" s="307"/>
      <c r="C50" s="307"/>
      <c r="D50" s="308"/>
      <c r="E50" s="308"/>
      <c r="F50" s="308"/>
      <c r="G50" s="308"/>
      <c r="H50" s="308"/>
      <c r="I50" s="308"/>
      <c r="J50" s="300"/>
    </row>
    <row r="51" spans="1:10" ht="27" customHeight="1">
      <c r="A51" s="875" t="s">
        <v>982</v>
      </c>
      <c r="B51" s="307"/>
      <c r="C51" s="307"/>
      <c r="D51" s="308"/>
      <c r="E51" s="308"/>
      <c r="F51" s="308"/>
      <c r="G51" s="308"/>
      <c r="H51" s="308"/>
      <c r="I51" s="308"/>
      <c r="J51" s="300"/>
    </row>
    <row r="52" spans="1:10" ht="27" customHeight="1">
      <c r="A52" s="875"/>
      <c r="B52" s="307"/>
      <c r="C52" s="307"/>
      <c r="D52" s="308"/>
      <c r="E52" s="308"/>
      <c r="F52" s="308"/>
      <c r="G52" s="308"/>
      <c r="H52" s="308"/>
      <c r="I52" s="308"/>
      <c r="J52" s="300"/>
    </row>
    <row r="53" spans="1:10" ht="27" customHeight="1">
      <c r="A53" s="306"/>
      <c r="B53" s="307"/>
      <c r="C53" s="307"/>
      <c r="D53" s="308"/>
      <c r="E53" s="308"/>
      <c r="F53" s="308"/>
      <c r="G53" s="308"/>
      <c r="H53" s="308"/>
      <c r="I53" s="308"/>
      <c r="J53" s="300"/>
    </row>
    <row r="54" spans="1:10" ht="40.5" customHeight="1">
      <c r="A54" s="1033" t="s">
        <v>952</v>
      </c>
      <c r="B54" s="1034"/>
      <c r="C54" s="1034"/>
      <c r="D54" s="1034"/>
      <c r="E54" s="1034"/>
      <c r="F54" s="1034"/>
      <c r="G54" s="1034"/>
      <c r="H54" s="1034"/>
      <c r="I54" s="1034"/>
      <c r="J54" s="1035"/>
    </row>
    <row r="55" spans="1:10" s="301" customFormat="1" ht="27" customHeight="1">
      <c r="A55" s="1017"/>
      <c r="B55" s="1017"/>
      <c r="C55" s="1013" t="s">
        <v>948</v>
      </c>
      <c r="D55" s="1014"/>
      <c r="E55" s="1013" t="s">
        <v>679</v>
      </c>
      <c r="F55" s="1014"/>
      <c r="G55" s="1013" t="s">
        <v>680</v>
      </c>
      <c r="H55" s="1014"/>
      <c r="I55" s="1018" t="s">
        <v>681</v>
      </c>
      <c r="J55" s="1019"/>
    </row>
    <row r="56" spans="1:10" ht="27" customHeight="1">
      <c r="A56" s="1015" t="s">
        <v>536</v>
      </c>
      <c r="B56" s="1015"/>
      <c r="C56" s="1022"/>
      <c r="D56" s="1023"/>
      <c r="E56" s="1022"/>
      <c r="F56" s="1023"/>
      <c r="G56" s="1022"/>
      <c r="H56" s="1023"/>
      <c r="I56" s="1018"/>
      <c r="J56" s="1019"/>
    </row>
    <row r="57" spans="1:10" ht="27" customHeight="1">
      <c r="A57" s="1015" t="s">
        <v>537</v>
      </c>
      <c r="B57" s="1015"/>
      <c r="C57" s="1022"/>
      <c r="D57" s="1023"/>
      <c r="E57" s="1022"/>
      <c r="F57" s="1023"/>
      <c r="G57" s="1022"/>
      <c r="H57" s="1023"/>
      <c r="I57" s="1018"/>
      <c r="J57" s="1019"/>
    </row>
    <row r="58" spans="1:10" s="874" customFormat="1" ht="27" customHeight="1">
      <c r="A58" s="1016" t="s">
        <v>1002</v>
      </c>
      <c r="B58" s="1016"/>
      <c r="C58" s="1011"/>
      <c r="D58" s="1012"/>
      <c r="E58" s="1011"/>
      <c r="F58" s="1012"/>
      <c r="G58" s="1011"/>
      <c r="H58" s="1012"/>
      <c r="I58" s="1020"/>
      <c r="J58" s="1021"/>
    </row>
    <row r="59" spans="1:3" ht="13.5">
      <c r="A59" s="86" t="s">
        <v>1023</v>
      </c>
      <c r="B59" s="162"/>
      <c r="C59" s="162"/>
    </row>
    <row r="60" spans="1:3" ht="13.5">
      <c r="A60" s="86" t="s">
        <v>1000</v>
      </c>
      <c r="B60" s="162"/>
      <c r="C60" s="162"/>
    </row>
    <row r="61" spans="1:3" ht="13.5">
      <c r="A61" s="86" t="s">
        <v>314</v>
      </c>
      <c r="B61" s="162"/>
      <c r="C61" s="162"/>
    </row>
    <row r="62" spans="1:3" ht="32.25" customHeight="1">
      <c r="A62" s="162"/>
      <c r="B62" s="162"/>
      <c r="C62" s="162"/>
    </row>
    <row r="63" spans="1:3" ht="32.25" customHeight="1">
      <c r="A63" s="162"/>
      <c r="B63" s="162"/>
      <c r="C63" s="162"/>
    </row>
    <row r="64" spans="1:3" ht="13.5">
      <c r="A64" s="162"/>
      <c r="B64" s="162"/>
      <c r="C64" s="162"/>
    </row>
    <row r="65" spans="1:3" ht="13.5">
      <c r="A65" s="162"/>
      <c r="B65" s="162"/>
      <c r="C65" s="162"/>
    </row>
    <row r="66" spans="1:3" ht="13.5">
      <c r="A66" s="162"/>
      <c r="B66" s="162"/>
      <c r="C66" s="162"/>
    </row>
    <row r="67" spans="1:3" ht="13.5">
      <c r="A67" s="162"/>
      <c r="B67" s="162"/>
      <c r="C67" s="162"/>
    </row>
    <row r="68" spans="1:3" ht="13.5">
      <c r="A68" s="162"/>
      <c r="B68" s="162"/>
      <c r="C68" s="162"/>
    </row>
    <row r="69" spans="1:3" ht="13.5">
      <c r="A69" s="162"/>
      <c r="B69" s="162"/>
      <c r="C69" s="162"/>
    </row>
    <row r="70" spans="1:3" ht="13.5">
      <c r="A70" s="162"/>
      <c r="B70" s="162"/>
      <c r="C70" s="162"/>
    </row>
    <row r="71" spans="1:3" ht="13.5">
      <c r="A71" s="162"/>
      <c r="B71" s="162"/>
      <c r="C71" s="162"/>
    </row>
    <row r="72" spans="1:3" ht="13.5">
      <c r="A72" s="162"/>
      <c r="B72" s="162"/>
      <c r="C72" s="162"/>
    </row>
    <row r="73" spans="1:3" ht="13.5">
      <c r="A73" s="162"/>
      <c r="B73" s="162"/>
      <c r="C73" s="162"/>
    </row>
    <row r="74" spans="1:3" ht="13.5">
      <c r="A74" s="162"/>
      <c r="B74" s="162"/>
      <c r="C74" s="162"/>
    </row>
    <row r="75" spans="1:3" ht="13.5">
      <c r="A75" s="162"/>
      <c r="B75" s="162"/>
      <c r="C75" s="162"/>
    </row>
    <row r="76" spans="1:3" ht="13.5">
      <c r="A76" s="162"/>
      <c r="B76" s="162"/>
      <c r="C76" s="162"/>
    </row>
    <row r="77" spans="1:3" ht="13.5">
      <c r="A77" s="162"/>
      <c r="B77" s="162"/>
      <c r="C77" s="162"/>
    </row>
    <row r="78" spans="1:3" ht="13.5">
      <c r="A78" s="162"/>
      <c r="B78" s="162"/>
      <c r="C78" s="162"/>
    </row>
    <row r="79" spans="1:3" ht="13.5">
      <c r="A79" s="162"/>
      <c r="B79" s="162"/>
      <c r="C79" s="162"/>
    </row>
    <row r="80" spans="1:3" ht="13.5">
      <c r="A80" s="162"/>
      <c r="B80" s="162"/>
      <c r="C80" s="162"/>
    </row>
    <row r="81" spans="1:3" ht="13.5">
      <c r="A81" s="162"/>
      <c r="B81" s="162"/>
      <c r="C81" s="162"/>
    </row>
  </sheetData>
  <sheetProtection/>
  <mergeCells count="56">
    <mergeCell ref="A2:J2"/>
    <mergeCell ref="A5:J5"/>
    <mergeCell ref="A6:B6"/>
    <mergeCell ref="C6:D6"/>
    <mergeCell ref="E6:F6"/>
    <mergeCell ref="G6:H6"/>
    <mergeCell ref="I6:J6"/>
    <mergeCell ref="A7:B7"/>
    <mergeCell ref="I7:J7"/>
    <mergeCell ref="A8:B8"/>
    <mergeCell ref="I8:J8"/>
    <mergeCell ref="A10:B10"/>
    <mergeCell ref="I10:J10"/>
    <mergeCell ref="A9:B9"/>
    <mergeCell ref="I9:J9"/>
    <mergeCell ref="A11:B11"/>
    <mergeCell ref="I11:J11"/>
    <mergeCell ref="A12:B12"/>
    <mergeCell ref="I12:J12"/>
    <mergeCell ref="A13:B13"/>
    <mergeCell ref="I13:J13"/>
    <mergeCell ref="A14:B14"/>
    <mergeCell ref="I14:J14"/>
    <mergeCell ref="A15:B15"/>
    <mergeCell ref="I15:J15"/>
    <mergeCell ref="A18:J18"/>
    <mergeCell ref="A26:J26"/>
    <mergeCell ref="A27:B27"/>
    <mergeCell ref="C27:D27"/>
    <mergeCell ref="E27:F27"/>
    <mergeCell ref="G27:H27"/>
    <mergeCell ref="A28:B28"/>
    <mergeCell ref="A29:B29"/>
    <mergeCell ref="A30:B30"/>
    <mergeCell ref="A31:B31"/>
    <mergeCell ref="A33:J33"/>
    <mergeCell ref="A41:J41"/>
    <mergeCell ref="A47:J47"/>
    <mergeCell ref="A54:J54"/>
    <mergeCell ref="I55:J58"/>
    <mergeCell ref="C56:D56"/>
    <mergeCell ref="E56:F56"/>
    <mergeCell ref="G56:H56"/>
    <mergeCell ref="C57:D57"/>
    <mergeCell ref="E57:F57"/>
    <mergeCell ref="G57:H57"/>
    <mergeCell ref="C55:D55"/>
    <mergeCell ref="E55:F55"/>
    <mergeCell ref="C58:D58"/>
    <mergeCell ref="E58:F58"/>
    <mergeCell ref="G58:H58"/>
    <mergeCell ref="G55:H55"/>
    <mergeCell ref="A56:B56"/>
    <mergeCell ref="A57:B57"/>
    <mergeCell ref="A58:B58"/>
    <mergeCell ref="A55:B55"/>
  </mergeCells>
  <printOptions/>
  <pageMargins left="0.7" right="0.7" top="0.75" bottom="0.75" header="0.3" footer="0.3"/>
  <pageSetup horizontalDpi="600" verticalDpi="600" orientation="portrait" paperSize="9" scale="98" r:id="rId1"/>
  <rowBreaks count="1" manualBreakCount="1">
    <brk id="32" max="255" man="1"/>
  </rowBreaks>
</worksheet>
</file>

<file path=xl/worksheets/sheet7.xml><?xml version="1.0" encoding="utf-8"?>
<worksheet xmlns="http://schemas.openxmlformats.org/spreadsheetml/2006/main" xmlns:r="http://schemas.openxmlformats.org/officeDocument/2006/relationships">
  <dimension ref="A1:N102"/>
  <sheetViews>
    <sheetView view="pageBreakPreview" zoomScaleSheetLayoutView="100" workbookViewId="0" topLeftCell="A16">
      <selection activeCell="A3" sqref="A3:I3"/>
    </sheetView>
  </sheetViews>
  <sheetFormatPr defaultColWidth="9.00390625" defaultRowHeight="13.5"/>
  <cols>
    <col min="1" max="1" width="3.75390625" style="199" customWidth="1"/>
    <col min="2" max="9" width="10.50390625" style="199" customWidth="1"/>
    <col min="10" max="10" width="8.125" style="199" customWidth="1"/>
    <col min="11" max="11" width="6.125" style="199" customWidth="1"/>
    <col min="12" max="16384" width="9.00390625" style="199" customWidth="1"/>
  </cols>
  <sheetData>
    <row r="1" spans="1:11" ht="13.5">
      <c r="A1" s="1" t="s">
        <v>516</v>
      </c>
      <c r="B1" s="1"/>
      <c r="C1" s="1"/>
      <c r="D1" s="1"/>
      <c r="E1" s="1"/>
      <c r="F1" s="1"/>
      <c r="G1" s="1"/>
      <c r="H1" s="1"/>
      <c r="I1" s="1"/>
      <c r="J1" s="1"/>
      <c r="K1" s="1"/>
    </row>
    <row r="2" spans="1:11" ht="7.5" customHeight="1">
      <c r="A2" s="1"/>
      <c r="B2" s="1"/>
      <c r="C2" s="1"/>
      <c r="D2" s="1"/>
      <c r="E2" s="1"/>
      <c r="F2" s="1"/>
      <c r="G2" s="1"/>
      <c r="H2" s="1"/>
      <c r="I2" s="1"/>
      <c r="J2" s="1"/>
      <c r="K2" s="1"/>
    </row>
    <row r="3" spans="1:12" ht="18" customHeight="1">
      <c r="A3" s="995" t="s">
        <v>1029</v>
      </c>
      <c r="B3" s="995"/>
      <c r="C3" s="995"/>
      <c r="D3" s="995"/>
      <c r="E3" s="995"/>
      <c r="F3" s="995"/>
      <c r="G3" s="995"/>
      <c r="H3" s="995"/>
      <c r="I3" s="995"/>
      <c r="J3" s="91"/>
      <c r="K3" s="91"/>
      <c r="L3" s="24"/>
    </row>
    <row r="4" spans="1:12" ht="18" customHeight="1">
      <c r="A4" s="1"/>
      <c r="B4" s="1"/>
      <c r="C4" s="1"/>
      <c r="D4" s="1"/>
      <c r="E4" s="1"/>
      <c r="F4" s="1"/>
      <c r="G4" s="1"/>
      <c r="H4" s="1"/>
      <c r="I4" s="1"/>
      <c r="J4" s="1"/>
      <c r="K4" s="1"/>
      <c r="L4" s="24"/>
    </row>
    <row r="5" spans="1:14" ht="18" customHeight="1">
      <c r="A5" s="2" t="s">
        <v>542</v>
      </c>
      <c r="B5" s="1"/>
      <c r="C5" s="99"/>
      <c r="D5" s="1"/>
      <c r="E5" s="1"/>
      <c r="F5" s="1"/>
      <c r="G5" s="1"/>
      <c r="H5" s="1"/>
      <c r="I5" s="97" t="s">
        <v>189</v>
      </c>
      <c r="J5" s="1"/>
      <c r="K5" s="1"/>
      <c r="L5" s="24"/>
      <c r="M5" s="24"/>
      <c r="N5" s="24"/>
    </row>
    <row r="6" spans="1:14" ht="18" customHeight="1">
      <c r="A6" s="57"/>
      <c r="B6" s="58"/>
      <c r="C6" s="1056" t="s">
        <v>184</v>
      </c>
      <c r="D6" s="336" t="s">
        <v>330</v>
      </c>
      <c r="E6" s="336" t="s">
        <v>331</v>
      </c>
      <c r="F6" s="336" t="s">
        <v>332</v>
      </c>
      <c r="G6" s="336" t="s">
        <v>333</v>
      </c>
      <c r="H6" s="336" t="s">
        <v>334</v>
      </c>
      <c r="I6" s="154"/>
      <c r="J6" s="1"/>
      <c r="K6" s="1"/>
      <c r="L6" s="24"/>
      <c r="M6" s="24"/>
      <c r="N6" s="24"/>
    </row>
    <row r="7" spans="1:14" ht="18" customHeight="1">
      <c r="A7" s="43"/>
      <c r="B7" s="88"/>
      <c r="C7" s="1057"/>
      <c r="D7" s="314" t="s">
        <v>186</v>
      </c>
      <c r="E7" s="314" t="s">
        <v>187</v>
      </c>
      <c r="F7" s="314" t="s">
        <v>188</v>
      </c>
      <c r="G7" s="89"/>
      <c r="H7" s="90"/>
      <c r="I7" s="90"/>
      <c r="J7" s="1"/>
      <c r="K7" s="1"/>
      <c r="L7" s="24"/>
      <c r="M7" s="24"/>
      <c r="N7" s="24"/>
    </row>
    <row r="8" spans="1:14" ht="30" customHeight="1">
      <c r="A8" s="1058" t="s">
        <v>185</v>
      </c>
      <c r="B8" s="1059"/>
      <c r="C8" s="654" t="s">
        <v>947</v>
      </c>
      <c r="D8" s="156"/>
      <c r="E8" s="156"/>
      <c r="F8" s="156"/>
      <c r="G8" s="156"/>
      <c r="H8" s="156"/>
      <c r="I8" s="156" t="s">
        <v>211</v>
      </c>
      <c r="J8" s="1"/>
      <c r="K8" s="1"/>
      <c r="L8" s="24"/>
      <c r="M8" s="24"/>
      <c r="N8" s="24"/>
    </row>
    <row r="9" spans="1:14" ht="27" customHeight="1">
      <c r="A9" s="1060" t="s">
        <v>223</v>
      </c>
      <c r="B9" s="1061"/>
      <c r="C9" s="764">
        <v>2</v>
      </c>
      <c r="D9" s="157"/>
      <c r="E9" s="157"/>
      <c r="F9" s="157"/>
      <c r="G9" s="157"/>
      <c r="H9" s="157"/>
      <c r="I9" s="157"/>
      <c r="J9" s="70"/>
      <c r="K9" s="1"/>
      <c r="L9" s="24"/>
      <c r="M9" s="24"/>
      <c r="N9" s="24"/>
    </row>
    <row r="10" spans="1:14" ht="27" customHeight="1">
      <c r="A10" s="1062" t="s">
        <v>224</v>
      </c>
      <c r="B10" s="1063"/>
      <c r="C10" s="765">
        <v>5.4</v>
      </c>
      <c r="D10" s="341"/>
      <c r="E10" s="341"/>
      <c r="F10" s="341"/>
      <c r="G10" s="341"/>
      <c r="H10" s="341"/>
      <c r="I10" s="341"/>
      <c r="J10" s="70"/>
      <c r="K10" s="1"/>
      <c r="L10" s="24"/>
      <c r="M10" s="24"/>
      <c r="N10" s="24"/>
    </row>
    <row r="11" spans="1:14" ht="27" customHeight="1">
      <c r="A11" s="1060" t="s">
        <v>225</v>
      </c>
      <c r="B11" s="1061"/>
      <c r="C11" s="764">
        <v>10</v>
      </c>
      <c r="D11" s="157"/>
      <c r="E11" s="157"/>
      <c r="F11" s="157"/>
      <c r="G11" s="157"/>
      <c r="H11" s="157"/>
      <c r="I11" s="157"/>
      <c r="J11" s="70"/>
      <c r="K11" s="1"/>
      <c r="L11" s="24"/>
      <c r="M11" s="24"/>
      <c r="N11" s="24"/>
    </row>
    <row r="12" spans="1:14" ht="27" customHeight="1" thickBot="1">
      <c r="A12" s="1064" t="s">
        <v>226</v>
      </c>
      <c r="B12" s="1065"/>
      <c r="C12" s="766">
        <v>10.3</v>
      </c>
      <c r="D12" s="158"/>
      <c r="E12" s="158"/>
      <c r="F12" s="158"/>
      <c r="G12" s="158"/>
      <c r="H12" s="158"/>
      <c r="I12" s="341"/>
      <c r="J12" s="70"/>
      <c r="K12" s="1"/>
      <c r="L12" s="24"/>
      <c r="M12" s="24"/>
      <c r="N12" s="24"/>
    </row>
    <row r="13" spans="1:14" ht="27" customHeight="1" thickBot="1">
      <c r="A13" s="337"/>
      <c r="B13" s="338"/>
      <c r="C13" s="339"/>
      <c r="D13" s="340"/>
      <c r="E13" s="340"/>
      <c r="F13" s="340"/>
      <c r="G13" s="340"/>
      <c r="H13" s="344" t="s">
        <v>458</v>
      </c>
      <c r="I13" s="346">
        <f>SUM(I9:I12)</f>
        <v>0</v>
      </c>
      <c r="J13" s="70"/>
      <c r="K13" s="1"/>
      <c r="L13" s="24"/>
      <c r="M13" s="24"/>
      <c r="N13" s="24"/>
    </row>
    <row r="14" spans="1:14" ht="18" customHeight="1">
      <c r="A14" s="1"/>
      <c r="B14" s="2" t="s">
        <v>335</v>
      </c>
      <c r="C14" s="1"/>
      <c r="D14" s="1"/>
      <c r="E14" s="1"/>
      <c r="F14" s="1"/>
      <c r="G14" s="1"/>
      <c r="H14" s="1"/>
      <c r="I14" s="70"/>
      <c r="J14" s="70"/>
      <c r="K14" s="1"/>
      <c r="L14" s="24"/>
      <c r="M14" s="24"/>
      <c r="N14" s="24"/>
    </row>
    <row r="15" spans="1:14" ht="18" customHeight="1">
      <c r="A15" s="1"/>
      <c r="B15" s="1"/>
      <c r="C15" s="1"/>
      <c r="D15" s="1"/>
      <c r="E15" s="1"/>
      <c r="F15" s="1"/>
      <c r="G15" s="1"/>
      <c r="H15" s="1"/>
      <c r="I15" s="70"/>
      <c r="J15" s="70"/>
      <c r="K15" s="1"/>
      <c r="L15" s="24"/>
      <c r="M15" s="24"/>
      <c r="N15" s="24"/>
    </row>
    <row r="16" spans="1:14" ht="18" customHeight="1">
      <c r="A16" s="2" t="s">
        <v>325</v>
      </c>
      <c r="B16" s="2"/>
      <c r="C16" s="1"/>
      <c r="D16" s="1"/>
      <c r="E16" s="1"/>
      <c r="F16" s="1"/>
      <c r="G16" s="1"/>
      <c r="H16" s="1"/>
      <c r="I16" s="1"/>
      <c r="J16" s="70"/>
      <c r="K16" s="1"/>
      <c r="L16" s="24"/>
      <c r="M16" s="24"/>
      <c r="N16" s="24"/>
    </row>
    <row r="17" spans="1:14" ht="18" customHeight="1">
      <c r="A17" s="2"/>
      <c r="B17" s="2" t="s">
        <v>457</v>
      </c>
      <c r="C17" s="1"/>
      <c r="D17" s="1"/>
      <c r="E17" s="1"/>
      <c r="F17" s="1"/>
      <c r="G17" s="1"/>
      <c r="H17" s="1"/>
      <c r="I17" s="97" t="s">
        <v>189</v>
      </c>
      <c r="J17" s="70"/>
      <c r="K17" s="1"/>
      <c r="L17" s="24"/>
      <c r="M17" s="24"/>
      <c r="N17" s="24"/>
    </row>
    <row r="18" spans="1:14" ht="18" customHeight="1">
      <c r="A18" s="1066"/>
      <c r="B18" s="1066"/>
      <c r="C18" s="1066"/>
      <c r="D18" s="1067" t="s">
        <v>227</v>
      </c>
      <c r="E18" s="1067"/>
      <c r="F18" s="1067"/>
      <c r="G18" s="1067" t="s">
        <v>228</v>
      </c>
      <c r="H18" s="1067"/>
      <c r="I18" s="1067"/>
      <c r="J18" s="70"/>
      <c r="K18" s="1"/>
      <c r="L18" s="24"/>
      <c r="M18" s="24"/>
      <c r="N18" s="24"/>
    </row>
    <row r="19" spans="1:14" ht="18" customHeight="1">
      <c r="A19" s="1066"/>
      <c r="B19" s="1066"/>
      <c r="C19" s="1066"/>
      <c r="D19" s="1068" t="s">
        <v>309</v>
      </c>
      <c r="E19" s="1072" t="s">
        <v>336</v>
      </c>
      <c r="F19" s="1073"/>
      <c r="G19" s="1068" t="s">
        <v>309</v>
      </c>
      <c r="H19" s="1072" t="s">
        <v>336</v>
      </c>
      <c r="I19" s="1073"/>
      <c r="J19" s="70"/>
      <c r="K19" s="1"/>
      <c r="L19" s="24"/>
      <c r="M19" s="24"/>
      <c r="N19" s="24"/>
    </row>
    <row r="20" spans="1:14" ht="18" customHeight="1">
      <c r="A20" s="1066"/>
      <c r="B20" s="1066"/>
      <c r="C20" s="1066"/>
      <c r="D20" s="1069"/>
      <c r="E20" s="1074"/>
      <c r="F20" s="1075"/>
      <c r="G20" s="1069"/>
      <c r="H20" s="1074"/>
      <c r="I20" s="1075"/>
      <c r="J20" s="70"/>
      <c r="K20" s="1"/>
      <c r="L20" s="24"/>
      <c r="M20" s="24"/>
      <c r="N20" s="24"/>
    </row>
    <row r="21" spans="1:14" ht="24.75" customHeight="1">
      <c r="A21" s="1076" t="s">
        <v>230</v>
      </c>
      <c r="B21" s="1076"/>
      <c r="C21" s="1076"/>
      <c r="D21" s="342"/>
      <c r="E21" s="1051"/>
      <c r="F21" s="1052"/>
      <c r="G21" s="342"/>
      <c r="H21" s="1051"/>
      <c r="I21" s="1052"/>
      <c r="J21" s="70"/>
      <c r="K21" s="1"/>
      <c r="L21" s="24"/>
      <c r="M21" s="24"/>
      <c r="N21" s="24"/>
    </row>
    <row r="22" spans="1:14" ht="24.75" customHeight="1">
      <c r="A22" s="1077" t="s">
        <v>229</v>
      </c>
      <c r="B22" s="1077"/>
      <c r="C22" s="1077"/>
      <c r="D22" s="343"/>
      <c r="E22" s="1053"/>
      <c r="F22" s="1054"/>
      <c r="G22" s="343"/>
      <c r="H22" s="1053"/>
      <c r="I22" s="1054"/>
      <c r="J22" s="70"/>
      <c r="K22" s="1"/>
      <c r="L22" s="24"/>
      <c r="M22" s="24"/>
      <c r="N22" s="24"/>
    </row>
    <row r="23" spans="1:14" ht="24.75" customHeight="1">
      <c r="A23" s="1078" t="s">
        <v>201</v>
      </c>
      <c r="B23" s="1078"/>
      <c r="C23" s="1078"/>
      <c r="D23" s="1055">
        <f>SUM(D21:F22)</f>
        <v>0</v>
      </c>
      <c r="E23" s="1055"/>
      <c r="F23" s="1055"/>
      <c r="G23" s="1055">
        <f>SUM(G21:I22)</f>
        <v>0</v>
      </c>
      <c r="H23" s="1055"/>
      <c r="I23" s="1055"/>
      <c r="J23" s="70"/>
      <c r="K23" s="1"/>
      <c r="L23" s="24"/>
      <c r="M23" s="24"/>
      <c r="N23" s="24"/>
    </row>
    <row r="24" spans="1:14" ht="24.75" customHeight="1">
      <c r="A24" s="1078" t="s">
        <v>337</v>
      </c>
      <c r="B24" s="1078"/>
      <c r="C24" s="1078"/>
      <c r="D24" s="1079">
        <f>SUM(D23:I23)</f>
        <v>0</v>
      </c>
      <c r="E24" s="1080"/>
      <c r="F24" s="1080"/>
      <c r="G24" s="1080"/>
      <c r="H24" s="1080"/>
      <c r="I24" s="1081"/>
      <c r="J24" s="70"/>
      <c r="K24" s="1"/>
      <c r="L24" s="24"/>
      <c r="M24" s="24"/>
      <c r="N24" s="24"/>
    </row>
    <row r="25" spans="1:14" ht="24.75" customHeight="1">
      <c r="A25" s="69" t="s">
        <v>338</v>
      </c>
      <c r="B25" s="69"/>
      <c r="C25" s="69"/>
      <c r="D25" s="87"/>
      <c r="E25" s="87"/>
      <c r="F25" s="87"/>
      <c r="G25" s="87"/>
      <c r="H25" s="1070"/>
      <c r="I25" s="1070"/>
      <c r="J25" s="70"/>
      <c r="K25" s="1"/>
      <c r="L25" s="24"/>
      <c r="M25" s="24"/>
      <c r="N25" s="24"/>
    </row>
    <row r="26" spans="1:14" ht="24.75" customHeight="1">
      <c r="A26" s="1071">
        <f>IF(D24=I13,"","(A)≠(B)です。ご確認ください！")</f>
      </c>
      <c r="B26" s="1071"/>
      <c r="C26" s="1071"/>
      <c r="D26" s="1071"/>
      <c r="E26" s="1071"/>
      <c r="F26" s="1071"/>
      <c r="G26" s="1071"/>
      <c r="H26" s="1071"/>
      <c r="I26" s="1071"/>
      <c r="J26" s="70"/>
      <c r="K26" s="1"/>
      <c r="L26" s="24"/>
      <c r="M26" s="24"/>
      <c r="N26" s="24"/>
    </row>
    <row r="27" spans="1:14" ht="18" customHeight="1">
      <c r="A27" s="1" t="s">
        <v>241</v>
      </c>
      <c r="B27" s="1"/>
      <c r="C27" s="1"/>
      <c r="D27" s="1"/>
      <c r="E27" s="1"/>
      <c r="F27" s="1"/>
      <c r="G27" s="1"/>
      <c r="H27" s="1"/>
      <c r="I27" s="1"/>
      <c r="J27" s="70"/>
      <c r="K27" s="1"/>
      <c r="L27" s="24"/>
      <c r="M27" s="24"/>
      <c r="N27" s="24"/>
    </row>
    <row r="28" spans="1:14" ht="15.75" customHeight="1">
      <c r="A28" s="57" t="s">
        <v>339</v>
      </c>
      <c r="B28" s="93"/>
      <c r="C28" s="93"/>
      <c r="D28" s="93"/>
      <c r="E28" s="93"/>
      <c r="F28" s="93"/>
      <c r="G28" s="93"/>
      <c r="H28" s="93"/>
      <c r="I28" s="58"/>
      <c r="J28" s="70"/>
      <c r="K28" s="1"/>
      <c r="L28" s="24"/>
      <c r="M28" s="24"/>
      <c r="N28" s="24"/>
    </row>
    <row r="29" spans="1:14" ht="15.75" customHeight="1">
      <c r="A29" s="41" t="s">
        <v>340</v>
      </c>
      <c r="B29" s="87"/>
      <c r="C29" s="87"/>
      <c r="D29" s="87"/>
      <c r="E29" s="87"/>
      <c r="F29" s="87"/>
      <c r="G29" s="87"/>
      <c r="H29" s="87"/>
      <c r="I29" s="42"/>
      <c r="J29" s="70"/>
      <c r="K29" s="1"/>
      <c r="L29" s="24"/>
      <c r="M29" s="24"/>
      <c r="N29" s="24"/>
    </row>
    <row r="30" spans="1:14" ht="15.75" customHeight="1">
      <c r="A30" s="115"/>
      <c r="B30" s="116"/>
      <c r="C30" s="116"/>
      <c r="D30" s="116"/>
      <c r="E30" s="116"/>
      <c r="F30" s="116"/>
      <c r="G30" s="116"/>
      <c r="H30" s="116"/>
      <c r="I30" s="117"/>
      <c r="J30" s="70"/>
      <c r="K30" s="1"/>
      <c r="L30" s="24"/>
      <c r="M30" s="24"/>
      <c r="N30" s="24"/>
    </row>
    <row r="31" spans="1:14" ht="15.75" customHeight="1">
      <c r="A31" s="94"/>
      <c r="B31" s="92"/>
      <c r="C31" s="92"/>
      <c r="D31" s="92"/>
      <c r="E31" s="92"/>
      <c r="F31" s="92"/>
      <c r="G31" s="92"/>
      <c r="H31" s="92"/>
      <c r="I31" s="95"/>
      <c r="J31" s="70"/>
      <c r="K31" s="1"/>
      <c r="L31" s="24"/>
      <c r="M31" s="24"/>
      <c r="N31" s="24"/>
    </row>
    <row r="32" spans="1:14" ht="15.75" customHeight="1">
      <c r="A32" s="115"/>
      <c r="B32" s="116"/>
      <c r="C32" s="116"/>
      <c r="D32" s="116"/>
      <c r="E32" s="116"/>
      <c r="F32" s="116"/>
      <c r="G32" s="116"/>
      <c r="H32" s="116"/>
      <c r="I32" s="117"/>
      <c r="J32" s="70"/>
      <c r="K32" s="1"/>
      <c r="L32" s="24"/>
      <c r="M32" s="24"/>
      <c r="N32" s="24"/>
    </row>
    <row r="33" spans="1:14" ht="15.75" customHeight="1">
      <c r="A33" s="94"/>
      <c r="B33" s="92"/>
      <c r="C33" s="92"/>
      <c r="D33" s="92"/>
      <c r="E33" s="92"/>
      <c r="F33" s="92"/>
      <c r="G33" s="92"/>
      <c r="H33" s="92"/>
      <c r="I33" s="95"/>
      <c r="J33" s="70"/>
      <c r="K33" s="1"/>
      <c r="L33" s="24"/>
      <c r="M33" s="24"/>
      <c r="N33" s="24"/>
    </row>
    <row r="34" spans="1:14" ht="15.75" customHeight="1">
      <c r="A34" s="41"/>
      <c r="B34" s="87"/>
      <c r="C34" s="87"/>
      <c r="D34" s="87"/>
      <c r="E34" s="87"/>
      <c r="F34" s="87"/>
      <c r="G34" s="87"/>
      <c r="H34" s="87"/>
      <c r="I34" s="42"/>
      <c r="J34" s="70"/>
      <c r="K34" s="1"/>
      <c r="L34" s="24"/>
      <c r="M34" s="24"/>
      <c r="N34" s="24"/>
    </row>
    <row r="35" spans="1:14" ht="15.75" customHeight="1">
      <c r="A35" s="43"/>
      <c r="B35" s="96"/>
      <c r="C35" s="96"/>
      <c r="D35" s="96"/>
      <c r="E35" s="96"/>
      <c r="F35" s="96"/>
      <c r="G35" s="96"/>
      <c r="H35" s="96"/>
      <c r="I35" s="88"/>
      <c r="J35" s="70"/>
      <c r="K35" s="1"/>
      <c r="L35" s="24"/>
      <c r="M35" s="24"/>
      <c r="N35" s="24"/>
    </row>
    <row r="36" spans="1:14" ht="15.75" customHeight="1">
      <c r="A36" s="57" t="s">
        <v>231</v>
      </c>
      <c r="B36" s="93"/>
      <c r="C36" s="93"/>
      <c r="D36" s="93"/>
      <c r="E36" s="93"/>
      <c r="F36" s="93"/>
      <c r="G36" s="93"/>
      <c r="H36" s="93"/>
      <c r="I36" s="58"/>
      <c r="J36" s="70"/>
      <c r="K36" s="1"/>
      <c r="L36" s="24"/>
      <c r="M36" s="24"/>
      <c r="N36" s="24"/>
    </row>
    <row r="37" spans="1:14" ht="15.75" customHeight="1">
      <c r="A37" s="115"/>
      <c r="B37" s="116"/>
      <c r="C37" s="116"/>
      <c r="D37" s="116"/>
      <c r="E37" s="116"/>
      <c r="F37" s="116"/>
      <c r="G37" s="116"/>
      <c r="H37" s="116"/>
      <c r="I37" s="117"/>
      <c r="J37" s="70"/>
      <c r="K37" s="1"/>
      <c r="L37" s="24"/>
      <c r="M37" s="24"/>
      <c r="N37" s="24"/>
    </row>
    <row r="38" spans="1:14" ht="15.75" customHeight="1">
      <c r="A38" s="94"/>
      <c r="B38" s="92"/>
      <c r="C38" s="92"/>
      <c r="D38" s="92"/>
      <c r="E38" s="92"/>
      <c r="F38" s="92"/>
      <c r="G38" s="92"/>
      <c r="H38" s="92"/>
      <c r="I38" s="95"/>
      <c r="J38" s="70"/>
      <c r="K38" s="1"/>
      <c r="L38" s="24"/>
      <c r="M38" s="24"/>
      <c r="N38" s="24"/>
    </row>
    <row r="39" spans="1:14" ht="15.75" customHeight="1">
      <c r="A39" s="115"/>
      <c r="B39" s="116"/>
      <c r="C39" s="116"/>
      <c r="D39" s="116"/>
      <c r="E39" s="116"/>
      <c r="F39" s="116"/>
      <c r="G39" s="116"/>
      <c r="H39" s="116"/>
      <c r="I39" s="117"/>
      <c r="J39" s="70"/>
      <c r="K39" s="1"/>
      <c r="L39" s="24"/>
      <c r="M39" s="24"/>
      <c r="N39" s="24"/>
    </row>
    <row r="40" spans="1:14" ht="15.75" customHeight="1">
      <c r="A40" s="94"/>
      <c r="B40" s="92"/>
      <c r="C40" s="92"/>
      <c r="D40" s="92"/>
      <c r="E40" s="92"/>
      <c r="F40" s="92"/>
      <c r="G40" s="92"/>
      <c r="H40" s="92"/>
      <c r="I40" s="95"/>
      <c r="J40" s="70"/>
      <c r="K40" s="1"/>
      <c r="L40" s="24"/>
      <c r="M40" s="24"/>
      <c r="N40" s="24"/>
    </row>
    <row r="41" spans="1:14" ht="15.75" customHeight="1">
      <c r="A41" s="41"/>
      <c r="B41" s="87"/>
      <c r="C41" s="87"/>
      <c r="D41" s="87"/>
      <c r="E41" s="87"/>
      <c r="F41" s="87"/>
      <c r="G41" s="87"/>
      <c r="H41" s="87"/>
      <c r="I41" s="42"/>
      <c r="J41" s="70"/>
      <c r="K41" s="1"/>
      <c r="L41" s="24"/>
      <c r="M41" s="24"/>
      <c r="N41" s="24"/>
    </row>
    <row r="42" spans="1:14" ht="15.75" customHeight="1">
      <c r="A42" s="43"/>
      <c r="B42" s="96"/>
      <c r="C42" s="96"/>
      <c r="D42" s="96"/>
      <c r="E42" s="96"/>
      <c r="F42" s="96"/>
      <c r="G42" s="96"/>
      <c r="H42" s="96"/>
      <c r="I42" s="88"/>
      <c r="J42" s="70"/>
      <c r="K42" s="1"/>
      <c r="L42" s="24"/>
      <c r="M42" s="24"/>
      <c r="N42" s="24"/>
    </row>
    <row r="43" spans="1:14" ht="18" customHeight="1">
      <c r="A43" s="1"/>
      <c r="B43" s="1"/>
      <c r="C43" s="1"/>
      <c r="D43" s="1"/>
      <c r="E43" s="1"/>
      <c r="F43" s="1"/>
      <c r="G43" s="1"/>
      <c r="H43" s="1"/>
      <c r="I43" s="1"/>
      <c r="J43" s="1"/>
      <c r="K43" s="1"/>
      <c r="L43" s="24"/>
      <c r="M43" s="24"/>
      <c r="N43" s="24"/>
    </row>
    <row r="44" spans="1:14" ht="18" customHeight="1">
      <c r="A44" s="1"/>
      <c r="B44" s="1"/>
      <c r="C44" s="1"/>
      <c r="D44" s="1"/>
      <c r="E44" s="1"/>
      <c r="F44" s="1"/>
      <c r="G44" s="1"/>
      <c r="H44" s="1"/>
      <c r="I44" s="1"/>
      <c r="J44" s="70"/>
      <c r="K44" s="1"/>
      <c r="L44" s="24"/>
      <c r="M44" s="24"/>
      <c r="N44" s="24"/>
    </row>
    <row r="45" spans="1:14" ht="18" customHeight="1">
      <c r="A45" s="1"/>
      <c r="B45" s="1"/>
      <c r="C45" s="1"/>
      <c r="D45" s="1"/>
      <c r="E45" s="1"/>
      <c r="F45" s="1"/>
      <c r="G45" s="1"/>
      <c r="H45" s="1"/>
      <c r="I45" s="1"/>
      <c r="J45" s="70"/>
      <c r="K45" s="1"/>
      <c r="L45" s="24"/>
      <c r="M45" s="24"/>
      <c r="N45" s="24"/>
    </row>
    <row r="46" spans="1:14" ht="18" customHeight="1">
      <c r="A46" s="1"/>
      <c r="B46" s="1"/>
      <c r="C46" s="1"/>
      <c r="D46" s="1"/>
      <c r="E46" s="1"/>
      <c r="F46" s="1"/>
      <c r="G46" s="1"/>
      <c r="H46" s="1"/>
      <c r="I46" s="1"/>
      <c r="J46" s="70"/>
      <c r="K46" s="1"/>
      <c r="L46" s="24"/>
      <c r="M46" s="24"/>
      <c r="N46" s="24"/>
    </row>
    <row r="47" spans="1:14" ht="18" customHeight="1">
      <c r="A47" s="1"/>
      <c r="B47" s="1"/>
      <c r="C47" s="1"/>
      <c r="D47" s="1"/>
      <c r="E47" s="1"/>
      <c r="F47" s="1"/>
      <c r="G47" s="1"/>
      <c r="H47" s="1"/>
      <c r="I47" s="1"/>
      <c r="J47" s="70"/>
      <c r="K47" s="1"/>
      <c r="L47" s="24"/>
      <c r="M47" s="24"/>
      <c r="N47" s="24"/>
    </row>
    <row r="48" spans="1:14" ht="18" customHeight="1">
      <c r="A48" s="1"/>
      <c r="B48" s="1"/>
      <c r="C48" s="1"/>
      <c r="D48" s="1"/>
      <c r="E48" s="1"/>
      <c r="F48" s="1"/>
      <c r="G48" s="1"/>
      <c r="H48" s="1"/>
      <c r="I48" s="1"/>
      <c r="J48" s="70"/>
      <c r="K48" s="1"/>
      <c r="L48" s="24"/>
      <c r="M48" s="24"/>
      <c r="N48" s="24"/>
    </row>
    <row r="49" spans="1:14" ht="18" customHeight="1">
      <c r="A49" s="1"/>
      <c r="B49" s="1"/>
      <c r="C49" s="1"/>
      <c r="D49" s="1"/>
      <c r="E49" s="1"/>
      <c r="F49" s="1"/>
      <c r="G49" s="1"/>
      <c r="H49" s="1"/>
      <c r="I49" s="1"/>
      <c r="J49" s="70"/>
      <c r="K49" s="1"/>
      <c r="L49" s="24"/>
      <c r="M49" s="24"/>
      <c r="N49" s="24"/>
    </row>
    <row r="50" spans="1:14" ht="18" customHeight="1">
      <c r="A50" s="1"/>
      <c r="B50" s="1"/>
      <c r="C50" s="1"/>
      <c r="D50" s="1"/>
      <c r="E50" s="1"/>
      <c r="F50" s="1"/>
      <c r="G50" s="1"/>
      <c r="H50" s="1"/>
      <c r="I50" s="1"/>
      <c r="J50" s="1"/>
      <c r="K50" s="1"/>
      <c r="L50" s="24"/>
      <c r="M50" s="24"/>
      <c r="N50" s="24"/>
    </row>
    <row r="51" spans="1:14" ht="18" customHeight="1">
      <c r="A51" s="1"/>
      <c r="B51" s="1"/>
      <c r="C51" s="1"/>
      <c r="D51" s="1"/>
      <c r="E51" s="1"/>
      <c r="F51" s="1"/>
      <c r="G51" s="1"/>
      <c r="H51" s="1"/>
      <c r="I51" s="1"/>
      <c r="J51" s="1"/>
      <c r="K51" s="1"/>
      <c r="L51" s="24"/>
      <c r="M51" s="24"/>
      <c r="N51" s="24"/>
    </row>
    <row r="52" spans="1:14" ht="18" customHeight="1">
      <c r="A52" s="1"/>
      <c r="B52" s="1"/>
      <c r="C52" s="1"/>
      <c r="D52" s="1"/>
      <c r="E52" s="1"/>
      <c r="F52" s="1"/>
      <c r="G52" s="1"/>
      <c r="H52" s="1"/>
      <c r="I52" s="1"/>
      <c r="J52" s="1"/>
      <c r="K52" s="1"/>
      <c r="L52" s="24"/>
      <c r="M52" s="24"/>
      <c r="N52" s="24"/>
    </row>
    <row r="53" spans="1:14" ht="13.5">
      <c r="A53" s="1"/>
      <c r="B53" s="1"/>
      <c r="C53" s="1"/>
      <c r="D53" s="1"/>
      <c r="E53" s="1"/>
      <c r="F53" s="1"/>
      <c r="G53" s="1"/>
      <c r="H53" s="1"/>
      <c r="I53" s="1"/>
      <c r="J53" s="1"/>
      <c r="K53" s="1"/>
      <c r="L53" s="24"/>
      <c r="M53" s="24"/>
      <c r="N53" s="24"/>
    </row>
    <row r="54" spans="1:14" ht="13.5">
      <c r="A54" s="1"/>
      <c r="B54" s="1"/>
      <c r="C54" s="1"/>
      <c r="D54" s="1"/>
      <c r="E54" s="1"/>
      <c r="F54" s="1"/>
      <c r="G54" s="1"/>
      <c r="H54" s="1"/>
      <c r="I54" s="1"/>
      <c r="J54" s="1"/>
      <c r="K54" s="1"/>
      <c r="L54" s="24"/>
      <c r="M54" s="24"/>
      <c r="N54" s="24"/>
    </row>
    <row r="55" spans="1:14" ht="13.5">
      <c r="A55" s="1"/>
      <c r="B55" s="1"/>
      <c r="C55" s="1"/>
      <c r="D55" s="1"/>
      <c r="E55" s="1"/>
      <c r="F55" s="1"/>
      <c r="G55" s="1"/>
      <c r="H55" s="1"/>
      <c r="I55" s="1"/>
      <c r="J55" s="1"/>
      <c r="K55" s="1"/>
      <c r="L55" s="24"/>
      <c r="M55" s="24"/>
      <c r="N55" s="24"/>
    </row>
    <row r="56" spans="1:14" ht="13.5">
      <c r="A56" s="1"/>
      <c r="B56" s="1"/>
      <c r="C56" s="1"/>
      <c r="D56" s="1"/>
      <c r="E56" s="1"/>
      <c r="F56" s="1"/>
      <c r="G56" s="1"/>
      <c r="H56" s="1"/>
      <c r="I56" s="1"/>
      <c r="J56" s="1"/>
      <c r="K56" s="1"/>
      <c r="L56" s="24"/>
      <c r="M56" s="24"/>
      <c r="N56" s="24"/>
    </row>
    <row r="57" spans="1:14" ht="13.5">
      <c r="A57" s="1"/>
      <c r="B57" s="1"/>
      <c r="C57" s="1"/>
      <c r="D57" s="1"/>
      <c r="E57" s="1"/>
      <c r="F57" s="1"/>
      <c r="G57" s="1"/>
      <c r="H57" s="1"/>
      <c r="I57" s="1"/>
      <c r="J57" s="1"/>
      <c r="K57" s="1"/>
      <c r="L57" s="24"/>
      <c r="M57" s="24"/>
      <c r="N57" s="24"/>
    </row>
    <row r="58" spans="1:14" ht="13.5">
      <c r="A58" s="1"/>
      <c r="B58" s="1"/>
      <c r="C58" s="1"/>
      <c r="D58" s="1"/>
      <c r="E58" s="1"/>
      <c r="F58" s="1"/>
      <c r="G58" s="1"/>
      <c r="H58" s="1"/>
      <c r="I58" s="1"/>
      <c r="J58" s="1"/>
      <c r="K58" s="1"/>
      <c r="L58" s="24"/>
      <c r="M58" s="24"/>
      <c r="N58" s="24"/>
    </row>
    <row r="59" spans="1:14" ht="13.5">
      <c r="A59" s="1"/>
      <c r="B59" s="1"/>
      <c r="C59" s="1"/>
      <c r="D59" s="1"/>
      <c r="E59" s="1"/>
      <c r="F59" s="1"/>
      <c r="G59" s="1"/>
      <c r="H59" s="1"/>
      <c r="I59" s="1"/>
      <c r="J59" s="1"/>
      <c r="K59" s="1"/>
      <c r="L59" s="24"/>
      <c r="M59" s="24"/>
      <c r="N59" s="24"/>
    </row>
    <row r="60" spans="1:14" ht="13.5">
      <c r="A60" s="1"/>
      <c r="B60" s="1"/>
      <c r="C60" s="1"/>
      <c r="D60" s="1"/>
      <c r="E60" s="1"/>
      <c r="F60" s="1"/>
      <c r="G60" s="1"/>
      <c r="H60" s="1"/>
      <c r="I60" s="1"/>
      <c r="J60" s="1"/>
      <c r="K60" s="1"/>
      <c r="L60" s="24"/>
      <c r="M60" s="24"/>
      <c r="N60" s="24"/>
    </row>
    <row r="61" spans="1:12" ht="13.5">
      <c r="A61" s="1"/>
      <c r="B61" s="1"/>
      <c r="C61" s="1"/>
      <c r="D61" s="1"/>
      <c r="E61" s="1"/>
      <c r="F61" s="1"/>
      <c r="G61" s="1"/>
      <c r="H61" s="1"/>
      <c r="I61" s="1"/>
      <c r="J61" s="1"/>
      <c r="K61" s="1"/>
      <c r="L61" s="24"/>
    </row>
    <row r="62" spans="1:12" ht="13.5">
      <c r="A62" s="1"/>
      <c r="B62" s="1"/>
      <c r="C62" s="1"/>
      <c r="D62" s="1"/>
      <c r="E62" s="1"/>
      <c r="F62" s="1"/>
      <c r="G62" s="1"/>
      <c r="H62" s="1"/>
      <c r="I62" s="1"/>
      <c r="J62" s="1"/>
      <c r="K62" s="1"/>
      <c r="L62" s="24"/>
    </row>
    <row r="63" spans="1:12" ht="13.5">
      <c r="A63" s="1"/>
      <c r="B63" s="1"/>
      <c r="C63" s="1"/>
      <c r="D63" s="1"/>
      <c r="E63" s="1"/>
      <c r="F63" s="1"/>
      <c r="G63" s="1"/>
      <c r="H63" s="1"/>
      <c r="I63" s="1"/>
      <c r="J63" s="1"/>
      <c r="K63" s="1"/>
      <c r="L63" s="24"/>
    </row>
    <row r="64" spans="1:12" ht="13.5">
      <c r="A64" s="1"/>
      <c r="B64" s="1"/>
      <c r="C64" s="1"/>
      <c r="D64" s="1"/>
      <c r="E64" s="1"/>
      <c r="F64" s="1"/>
      <c r="G64" s="1"/>
      <c r="H64" s="1"/>
      <c r="I64" s="1"/>
      <c r="J64" s="1"/>
      <c r="K64" s="1"/>
      <c r="L64" s="24"/>
    </row>
    <row r="65" spans="1:12" ht="13.5">
      <c r="A65" s="1"/>
      <c r="B65" s="1"/>
      <c r="C65" s="1"/>
      <c r="D65" s="1"/>
      <c r="E65" s="1"/>
      <c r="F65" s="1"/>
      <c r="G65" s="1"/>
      <c r="H65" s="1"/>
      <c r="I65" s="1"/>
      <c r="J65" s="1"/>
      <c r="K65" s="1"/>
      <c r="L65" s="24"/>
    </row>
    <row r="66" spans="1:12" ht="13.5">
      <c r="A66" s="1"/>
      <c r="B66" s="1"/>
      <c r="C66" s="1"/>
      <c r="D66" s="1"/>
      <c r="E66" s="1"/>
      <c r="F66" s="1"/>
      <c r="G66" s="1"/>
      <c r="H66" s="1"/>
      <c r="I66" s="1"/>
      <c r="J66" s="1"/>
      <c r="K66" s="1"/>
      <c r="L66" s="24"/>
    </row>
    <row r="67" spans="1:12" ht="13.5">
      <c r="A67" s="1"/>
      <c r="B67" s="1"/>
      <c r="C67" s="1"/>
      <c r="D67" s="1"/>
      <c r="E67" s="1"/>
      <c r="F67" s="1"/>
      <c r="G67" s="1"/>
      <c r="H67" s="1"/>
      <c r="I67" s="1"/>
      <c r="J67" s="1"/>
      <c r="K67" s="1"/>
      <c r="L67" s="24"/>
    </row>
    <row r="68" spans="1:12" ht="13.5">
      <c r="A68" s="1"/>
      <c r="B68" s="1"/>
      <c r="C68" s="1"/>
      <c r="D68" s="1"/>
      <c r="E68" s="1"/>
      <c r="F68" s="1"/>
      <c r="G68" s="1"/>
      <c r="H68" s="1"/>
      <c r="I68" s="1"/>
      <c r="J68" s="1"/>
      <c r="K68" s="1"/>
      <c r="L68" s="24"/>
    </row>
    <row r="69" spans="1:12" ht="13.5">
      <c r="A69" s="1"/>
      <c r="B69" s="1"/>
      <c r="C69" s="1"/>
      <c r="D69" s="1"/>
      <c r="E69" s="1"/>
      <c r="F69" s="1"/>
      <c r="G69" s="1"/>
      <c r="H69" s="1"/>
      <c r="I69" s="1"/>
      <c r="J69" s="1"/>
      <c r="K69" s="1"/>
      <c r="L69" s="24"/>
    </row>
    <row r="70" spans="1:12" ht="13.5">
      <c r="A70" s="1"/>
      <c r="B70" s="1"/>
      <c r="C70" s="1"/>
      <c r="D70" s="1"/>
      <c r="E70" s="1"/>
      <c r="F70" s="1"/>
      <c r="G70" s="1"/>
      <c r="H70" s="1"/>
      <c r="I70" s="1"/>
      <c r="J70" s="1"/>
      <c r="K70" s="1"/>
      <c r="L70" s="24"/>
    </row>
    <row r="71" spans="1:12" ht="13.5">
      <c r="A71" s="1"/>
      <c r="B71" s="1"/>
      <c r="C71" s="1"/>
      <c r="D71" s="1"/>
      <c r="E71" s="1"/>
      <c r="F71" s="1"/>
      <c r="G71" s="1"/>
      <c r="H71" s="1"/>
      <c r="I71" s="1"/>
      <c r="J71" s="1"/>
      <c r="K71" s="1"/>
      <c r="L71" s="24"/>
    </row>
    <row r="72" spans="1:12" ht="13.5">
      <c r="A72" s="1"/>
      <c r="B72" s="1"/>
      <c r="C72" s="1"/>
      <c r="D72" s="1"/>
      <c r="E72" s="1"/>
      <c r="F72" s="1"/>
      <c r="G72" s="1"/>
      <c r="H72" s="1"/>
      <c r="I72" s="1"/>
      <c r="J72" s="1"/>
      <c r="K72" s="1"/>
      <c r="L72" s="24"/>
    </row>
    <row r="73" spans="1:12" ht="13.5">
      <c r="A73" s="1"/>
      <c r="B73" s="1"/>
      <c r="C73" s="1"/>
      <c r="D73" s="1"/>
      <c r="E73" s="1"/>
      <c r="F73" s="1"/>
      <c r="G73" s="1"/>
      <c r="H73" s="1"/>
      <c r="I73" s="1"/>
      <c r="J73" s="1"/>
      <c r="K73" s="1"/>
      <c r="L73" s="24"/>
    </row>
    <row r="74" spans="1:12" ht="13.5">
      <c r="A74" s="1"/>
      <c r="B74" s="1"/>
      <c r="C74" s="1"/>
      <c r="D74" s="1"/>
      <c r="E74" s="1"/>
      <c r="F74" s="1"/>
      <c r="G74" s="1"/>
      <c r="H74" s="1"/>
      <c r="I74" s="1"/>
      <c r="J74" s="1"/>
      <c r="K74" s="1"/>
      <c r="L74" s="24"/>
    </row>
    <row r="75" spans="1:12" ht="13.5">
      <c r="A75" s="1"/>
      <c r="B75" s="1"/>
      <c r="C75" s="1"/>
      <c r="D75" s="1"/>
      <c r="E75" s="1"/>
      <c r="F75" s="1"/>
      <c r="G75" s="1"/>
      <c r="H75" s="1"/>
      <c r="I75" s="1"/>
      <c r="J75" s="1"/>
      <c r="K75" s="1"/>
      <c r="L75" s="24"/>
    </row>
    <row r="76" spans="1:12" ht="13.5">
      <c r="A76" s="1"/>
      <c r="B76" s="1"/>
      <c r="C76" s="1"/>
      <c r="D76" s="1"/>
      <c r="E76" s="1"/>
      <c r="F76" s="1"/>
      <c r="G76" s="1"/>
      <c r="H76" s="1"/>
      <c r="I76" s="1"/>
      <c r="J76" s="1"/>
      <c r="K76" s="1"/>
      <c r="L76" s="24"/>
    </row>
    <row r="77" spans="1:12" ht="13.5">
      <c r="A77" s="1"/>
      <c r="B77" s="1"/>
      <c r="C77" s="1"/>
      <c r="D77" s="1"/>
      <c r="E77" s="1"/>
      <c r="F77" s="1"/>
      <c r="G77" s="1"/>
      <c r="H77" s="1"/>
      <c r="I77" s="1"/>
      <c r="J77" s="1"/>
      <c r="K77" s="1"/>
      <c r="L77" s="24"/>
    </row>
    <row r="78" spans="1:12" ht="13.5">
      <c r="A78" s="1"/>
      <c r="B78" s="1"/>
      <c r="C78" s="1"/>
      <c r="D78" s="1"/>
      <c r="E78" s="1"/>
      <c r="F78" s="1"/>
      <c r="G78" s="1"/>
      <c r="H78" s="1"/>
      <c r="I78" s="1"/>
      <c r="J78" s="1"/>
      <c r="K78" s="1"/>
      <c r="L78" s="24"/>
    </row>
    <row r="79" spans="1:11" ht="13.5">
      <c r="A79" s="1"/>
      <c r="B79" s="1"/>
      <c r="C79" s="1"/>
      <c r="D79" s="1"/>
      <c r="E79" s="1"/>
      <c r="F79" s="1"/>
      <c r="G79" s="1"/>
      <c r="H79" s="1"/>
      <c r="I79" s="1"/>
      <c r="J79" s="1"/>
      <c r="K79" s="1"/>
    </row>
    <row r="80" spans="1:11" ht="13.5">
      <c r="A80" s="1"/>
      <c r="B80" s="1"/>
      <c r="C80" s="1"/>
      <c r="D80" s="1"/>
      <c r="E80" s="1"/>
      <c r="F80" s="1"/>
      <c r="G80" s="1"/>
      <c r="H80" s="1"/>
      <c r="I80" s="1"/>
      <c r="J80" s="1"/>
      <c r="K80" s="1"/>
    </row>
    <row r="81" spans="1:11" ht="13.5">
      <c r="A81" s="1"/>
      <c r="B81" s="1"/>
      <c r="C81" s="1"/>
      <c r="D81" s="1"/>
      <c r="E81" s="1"/>
      <c r="F81" s="1"/>
      <c r="G81" s="1"/>
      <c r="H81" s="1"/>
      <c r="I81" s="1"/>
      <c r="J81" s="1"/>
      <c r="K81" s="1"/>
    </row>
    <row r="82" spans="1:11" ht="13.5">
      <c r="A82" s="1"/>
      <c r="B82" s="1"/>
      <c r="C82" s="1"/>
      <c r="D82" s="1"/>
      <c r="E82" s="1"/>
      <c r="F82" s="1"/>
      <c r="G82" s="1"/>
      <c r="H82" s="1"/>
      <c r="I82" s="1"/>
      <c r="J82" s="1"/>
      <c r="K82" s="1"/>
    </row>
    <row r="83" spans="1:11" ht="13.5">
      <c r="A83" s="1"/>
      <c r="B83" s="1"/>
      <c r="C83" s="1"/>
      <c r="D83" s="1"/>
      <c r="E83" s="1"/>
      <c r="F83" s="1"/>
      <c r="G83" s="1"/>
      <c r="H83" s="1"/>
      <c r="I83" s="1"/>
      <c r="J83" s="1"/>
      <c r="K83" s="1"/>
    </row>
    <row r="84" spans="1:11" ht="13.5">
      <c r="A84" s="1"/>
      <c r="B84" s="1"/>
      <c r="C84" s="1"/>
      <c r="D84" s="1"/>
      <c r="E84" s="1"/>
      <c r="F84" s="1"/>
      <c r="G84" s="1"/>
      <c r="H84" s="1"/>
      <c r="I84" s="1"/>
      <c r="J84" s="1"/>
      <c r="K84" s="1"/>
    </row>
    <row r="85" spans="1:11" ht="13.5">
      <c r="A85" s="1"/>
      <c r="B85" s="1"/>
      <c r="C85" s="1"/>
      <c r="D85" s="1"/>
      <c r="E85" s="1"/>
      <c r="F85" s="1"/>
      <c r="G85" s="1"/>
      <c r="H85" s="1"/>
      <c r="I85" s="1"/>
      <c r="J85" s="1"/>
      <c r="K85" s="1"/>
    </row>
    <row r="86" spans="1:11" ht="13.5">
      <c r="A86" s="1"/>
      <c r="B86" s="1"/>
      <c r="C86" s="1"/>
      <c r="D86" s="1"/>
      <c r="E86" s="1"/>
      <c r="F86" s="1"/>
      <c r="G86" s="1"/>
      <c r="H86" s="1"/>
      <c r="I86" s="1"/>
      <c r="J86" s="1"/>
      <c r="K86" s="1"/>
    </row>
    <row r="87" spans="1:11" ht="13.5">
      <c r="A87" s="1"/>
      <c r="B87" s="1"/>
      <c r="C87" s="1"/>
      <c r="D87" s="1"/>
      <c r="E87" s="1"/>
      <c r="F87" s="1"/>
      <c r="G87" s="1"/>
      <c r="H87" s="1"/>
      <c r="I87" s="1"/>
      <c r="J87" s="1"/>
      <c r="K87" s="1"/>
    </row>
    <row r="88" spans="1:11" ht="13.5">
      <c r="A88" s="1"/>
      <c r="B88" s="1"/>
      <c r="C88" s="1"/>
      <c r="D88" s="1"/>
      <c r="E88" s="1"/>
      <c r="F88" s="1"/>
      <c r="G88" s="1"/>
      <c r="H88" s="1"/>
      <c r="I88" s="1"/>
      <c r="J88" s="1"/>
      <c r="K88" s="1"/>
    </row>
    <row r="89" spans="1:11" ht="13.5">
      <c r="A89" s="1"/>
      <c r="B89" s="1"/>
      <c r="C89" s="1"/>
      <c r="D89" s="1"/>
      <c r="E89" s="1"/>
      <c r="F89" s="1"/>
      <c r="G89" s="1"/>
      <c r="H89" s="1"/>
      <c r="I89" s="1"/>
      <c r="J89" s="1"/>
      <c r="K89" s="1"/>
    </row>
    <row r="90" spans="1:11" ht="13.5">
      <c r="A90" s="1"/>
      <c r="B90" s="1"/>
      <c r="C90" s="1"/>
      <c r="D90" s="1"/>
      <c r="E90" s="1"/>
      <c r="F90" s="1"/>
      <c r="G90" s="1"/>
      <c r="H90" s="1"/>
      <c r="I90" s="1"/>
      <c r="J90" s="1"/>
      <c r="K90" s="1"/>
    </row>
    <row r="91" spans="1:11" ht="13.5">
      <c r="A91" s="1"/>
      <c r="B91" s="1"/>
      <c r="C91" s="1"/>
      <c r="D91" s="1"/>
      <c r="E91" s="1"/>
      <c r="F91" s="1"/>
      <c r="G91" s="1"/>
      <c r="H91" s="1"/>
      <c r="I91" s="1"/>
      <c r="J91" s="1"/>
      <c r="K91" s="1"/>
    </row>
    <row r="92" spans="1:11" ht="13.5">
      <c r="A92" s="1"/>
      <c r="B92" s="1"/>
      <c r="C92" s="1"/>
      <c r="D92" s="1"/>
      <c r="E92" s="1"/>
      <c r="F92" s="1"/>
      <c r="G92" s="1"/>
      <c r="H92" s="1"/>
      <c r="I92" s="1"/>
      <c r="J92" s="1"/>
      <c r="K92" s="1"/>
    </row>
    <row r="93" spans="1:11" ht="13.5">
      <c r="A93" s="1"/>
      <c r="B93" s="1"/>
      <c r="C93" s="1"/>
      <c r="D93" s="1"/>
      <c r="E93" s="1"/>
      <c r="F93" s="1"/>
      <c r="G93" s="1"/>
      <c r="H93" s="1"/>
      <c r="I93" s="1"/>
      <c r="J93" s="1"/>
      <c r="K93" s="1"/>
    </row>
    <row r="94" spans="1:11" ht="13.5">
      <c r="A94" s="1"/>
      <c r="B94" s="1"/>
      <c r="C94" s="1"/>
      <c r="D94" s="1"/>
      <c r="E94" s="1"/>
      <c r="F94" s="1"/>
      <c r="G94" s="1"/>
      <c r="H94" s="1"/>
      <c r="I94" s="1"/>
      <c r="J94" s="1"/>
      <c r="K94" s="1"/>
    </row>
    <row r="95" spans="1:11" ht="13.5">
      <c r="A95" s="1"/>
      <c r="B95" s="1"/>
      <c r="C95" s="1"/>
      <c r="D95" s="1"/>
      <c r="E95" s="1"/>
      <c r="F95" s="1"/>
      <c r="G95" s="1"/>
      <c r="H95" s="1"/>
      <c r="I95" s="1"/>
      <c r="J95" s="1"/>
      <c r="K95" s="1"/>
    </row>
    <row r="96" spans="1:11" ht="13.5">
      <c r="A96" s="1"/>
      <c r="B96" s="1"/>
      <c r="C96" s="1"/>
      <c r="D96" s="1"/>
      <c r="E96" s="1"/>
      <c r="F96" s="1"/>
      <c r="G96" s="1"/>
      <c r="H96" s="1"/>
      <c r="I96" s="1"/>
      <c r="J96" s="1"/>
      <c r="K96" s="1"/>
    </row>
    <row r="97" spans="1:11" ht="13.5">
      <c r="A97" s="1"/>
      <c r="B97" s="1"/>
      <c r="C97" s="1"/>
      <c r="D97" s="1"/>
      <c r="E97" s="1"/>
      <c r="F97" s="1"/>
      <c r="G97" s="1"/>
      <c r="H97" s="1"/>
      <c r="I97" s="1"/>
      <c r="J97" s="1"/>
      <c r="K97" s="1"/>
    </row>
    <row r="98" spans="1:11" ht="13.5">
      <c r="A98" s="1"/>
      <c r="B98" s="1"/>
      <c r="C98" s="1"/>
      <c r="D98" s="1"/>
      <c r="E98" s="1"/>
      <c r="F98" s="1"/>
      <c r="G98" s="1"/>
      <c r="H98" s="1"/>
      <c r="I98" s="1"/>
      <c r="J98" s="1"/>
      <c r="K98" s="1"/>
    </row>
    <row r="99" spans="1:11" ht="13.5">
      <c r="A99" s="1"/>
      <c r="B99" s="1"/>
      <c r="C99" s="1"/>
      <c r="D99" s="1"/>
      <c r="E99" s="1"/>
      <c r="F99" s="1"/>
      <c r="G99" s="1"/>
      <c r="H99" s="1"/>
      <c r="I99" s="1"/>
      <c r="J99" s="1"/>
      <c r="K99" s="1"/>
    </row>
    <row r="100" spans="1:11" ht="13.5">
      <c r="A100" s="1"/>
      <c r="B100" s="1"/>
      <c r="C100" s="1"/>
      <c r="D100" s="1"/>
      <c r="E100" s="1"/>
      <c r="F100" s="1"/>
      <c r="G100" s="1"/>
      <c r="H100" s="1"/>
      <c r="I100" s="1"/>
      <c r="J100" s="1"/>
      <c r="K100" s="1"/>
    </row>
    <row r="101" spans="1:11" ht="13.5">
      <c r="A101" s="1"/>
      <c r="B101" s="1"/>
      <c r="C101" s="1"/>
      <c r="D101" s="1"/>
      <c r="E101" s="1"/>
      <c r="F101" s="1"/>
      <c r="G101" s="1"/>
      <c r="H101" s="1"/>
      <c r="I101" s="1"/>
      <c r="J101" s="1"/>
      <c r="K101" s="1"/>
    </row>
    <row r="102" spans="1:11" ht="13.5">
      <c r="A102" s="1"/>
      <c r="B102" s="1"/>
      <c r="C102" s="1"/>
      <c r="D102" s="1"/>
      <c r="E102" s="1"/>
      <c r="F102" s="1"/>
      <c r="G102" s="1"/>
      <c r="H102" s="1"/>
      <c r="I102" s="1"/>
      <c r="J102" s="1"/>
      <c r="K102" s="1"/>
    </row>
  </sheetData>
  <sheetProtection/>
  <mergeCells count="27">
    <mergeCell ref="H25:I25"/>
    <mergeCell ref="A26:I26"/>
    <mergeCell ref="E19:F20"/>
    <mergeCell ref="H19:I20"/>
    <mergeCell ref="A21:C21"/>
    <mergeCell ref="A22:C22"/>
    <mergeCell ref="A23:C23"/>
    <mergeCell ref="A24:C24"/>
    <mergeCell ref="D24:I24"/>
    <mergeCell ref="E22:F22"/>
    <mergeCell ref="A11:B11"/>
    <mergeCell ref="A12:B12"/>
    <mergeCell ref="A18:C20"/>
    <mergeCell ref="D18:F18"/>
    <mergeCell ref="G18:I18"/>
    <mergeCell ref="D19:D20"/>
    <mergeCell ref="G19:G20"/>
    <mergeCell ref="E21:F21"/>
    <mergeCell ref="H22:I22"/>
    <mergeCell ref="H21:I21"/>
    <mergeCell ref="D23:F23"/>
    <mergeCell ref="G23:I23"/>
    <mergeCell ref="A3:I3"/>
    <mergeCell ref="C6:C7"/>
    <mergeCell ref="A8:B8"/>
    <mergeCell ref="A9:B9"/>
    <mergeCell ref="A10:B10"/>
  </mergeCells>
  <printOptions/>
  <pageMargins left="0.7" right="0.7" top="0.75" bottom="0.75" header="0.3" footer="0.3"/>
  <pageSetup firstPageNumber="1"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52"/>
  <sheetViews>
    <sheetView view="pageBreakPreview" zoomScaleSheetLayoutView="100" workbookViewId="0" topLeftCell="A19">
      <selection activeCell="E11" sqref="E11"/>
    </sheetView>
  </sheetViews>
  <sheetFormatPr defaultColWidth="9.00390625" defaultRowHeight="13.5"/>
  <cols>
    <col min="1" max="1" width="8.375" style="299" customWidth="1"/>
    <col min="2" max="10" width="9.00390625" style="299" customWidth="1"/>
    <col min="11" max="16384" width="9.00390625" style="299" customWidth="1"/>
  </cols>
  <sheetData>
    <row r="1" spans="1:3" ht="13.5">
      <c r="A1" s="162" t="s">
        <v>515</v>
      </c>
      <c r="B1" s="162"/>
      <c r="C1" s="162"/>
    </row>
    <row r="2" spans="1:10" ht="17.25">
      <c r="A2" s="1094" t="s">
        <v>622</v>
      </c>
      <c r="B2" s="1094"/>
      <c r="C2" s="1094"/>
      <c r="D2" s="1094"/>
      <c r="E2" s="1094"/>
      <c r="F2" s="1094"/>
      <c r="G2" s="1094"/>
      <c r="H2" s="1094"/>
      <c r="I2" s="1094"/>
      <c r="J2" s="1094"/>
    </row>
    <row r="3" spans="1:10" ht="17.25">
      <c r="A3" s="62"/>
      <c r="B3" s="62"/>
      <c r="C3" s="62"/>
      <c r="D3" s="62"/>
      <c r="E3" s="62"/>
      <c r="F3" s="62"/>
      <c r="G3" s="62"/>
      <c r="H3" s="62"/>
      <c r="I3" s="62"/>
      <c r="J3" s="62"/>
    </row>
    <row r="4" spans="1:3" ht="13.5">
      <c r="A4" s="162"/>
      <c r="B4" s="162"/>
      <c r="C4" s="162"/>
    </row>
    <row r="5" spans="1:10" s="301" customFormat="1" ht="27" customHeight="1">
      <c r="A5" s="1082" t="s">
        <v>519</v>
      </c>
      <c r="B5" s="1083"/>
      <c r="C5" s="1083"/>
      <c r="D5" s="1083"/>
      <c r="E5" s="1083"/>
      <c r="F5" s="1083"/>
      <c r="G5" s="1083"/>
      <c r="H5" s="1083"/>
      <c r="I5" s="1083"/>
      <c r="J5" s="1084"/>
    </row>
    <row r="6" spans="1:10" s="301" customFormat="1" ht="27" customHeight="1">
      <c r="A6" s="1085"/>
      <c r="B6" s="1086"/>
      <c r="C6" s="1086"/>
      <c r="D6" s="1086"/>
      <c r="E6" s="1086"/>
      <c r="F6" s="1086"/>
      <c r="G6" s="1086"/>
      <c r="H6" s="1086"/>
      <c r="I6" s="1086"/>
      <c r="J6" s="1087"/>
    </row>
    <row r="7" spans="1:10" ht="27" customHeight="1">
      <c r="A7" s="306"/>
      <c r="B7" s="307"/>
      <c r="C7" s="307"/>
      <c r="D7" s="308"/>
      <c r="E7" s="308"/>
      <c r="F7" s="308"/>
      <c r="G7" s="308"/>
      <c r="H7" s="308"/>
      <c r="I7" s="308"/>
      <c r="J7" s="300"/>
    </row>
    <row r="8" spans="1:10" ht="27" customHeight="1">
      <c r="A8" s="306"/>
      <c r="B8" s="307"/>
      <c r="C8" s="307"/>
      <c r="D8" s="308"/>
      <c r="E8" s="308"/>
      <c r="F8" s="308"/>
      <c r="G8" s="308"/>
      <c r="H8" s="308"/>
      <c r="I8" s="308"/>
      <c r="J8" s="300"/>
    </row>
    <row r="9" spans="1:10" ht="27" customHeight="1">
      <c r="A9" s="306"/>
      <c r="B9" s="307"/>
      <c r="C9" s="307"/>
      <c r="D9" s="308"/>
      <c r="E9" s="308"/>
      <c r="F9" s="308"/>
      <c r="G9" s="308"/>
      <c r="H9" s="308"/>
      <c r="I9" s="308"/>
      <c r="J9" s="300"/>
    </row>
    <row r="10" spans="1:10" ht="27" customHeight="1">
      <c r="A10" s="306"/>
      <c r="B10" s="307"/>
      <c r="C10" s="307"/>
      <c r="D10" s="308"/>
      <c r="E10" s="308"/>
      <c r="F10" s="308"/>
      <c r="G10" s="308"/>
      <c r="H10" s="308"/>
      <c r="I10" s="308"/>
      <c r="J10" s="300"/>
    </row>
    <row r="11" spans="1:10" ht="27" customHeight="1">
      <c r="A11" s="306"/>
      <c r="B11" s="307"/>
      <c r="C11" s="307"/>
      <c r="D11" s="308"/>
      <c r="E11" s="308"/>
      <c r="F11" s="308"/>
      <c r="G11" s="308"/>
      <c r="H11" s="308"/>
      <c r="I11" s="308"/>
      <c r="J11" s="300"/>
    </row>
    <row r="12" spans="1:10" ht="27" customHeight="1">
      <c r="A12" s="306"/>
      <c r="B12" s="307"/>
      <c r="C12" s="307"/>
      <c r="D12" s="308"/>
      <c r="E12" s="308"/>
      <c r="F12" s="308"/>
      <c r="G12" s="308"/>
      <c r="H12" s="308"/>
      <c r="I12" s="308"/>
      <c r="J12" s="300"/>
    </row>
    <row r="13" spans="1:10" s="301" customFormat="1" ht="27" customHeight="1">
      <c r="A13" s="1088" t="s">
        <v>520</v>
      </c>
      <c r="B13" s="1089"/>
      <c r="C13" s="1089"/>
      <c r="D13" s="1089"/>
      <c r="E13" s="1089"/>
      <c r="F13" s="1089"/>
      <c r="G13" s="1089"/>
      <c r="H13" s="1089"/>
      <c r="I13" s="1089"/>
      <c r="J13" s="1090"/>
    </row>
    <row r="14" spans="1:10" s="301" customFormat="1" ht="27" customHeight="1">
      <c r="A14" s="1091"/>
      <c r="B14" s="1092"/>
      <c r="C14" s="1092"/>
      <c r="D14" s="1092"/>
      <c r="E14" s="1092"/>
      <c r="F14" s="1092"/>
      <c r="G14" s="1092"/>
      <c r="H14" s="1092"/>
      <c r="I14" s="1092"/>
      <c r="J14" s="1093"/>
    </row>
    <row r="15" spans="1:10" ht="27" customHeight="1">
      <c r="A15" s="306"/>
      <c r="B15" s="307"/>
      <c r="C15" s="307"/>
      <c r="D15" s="308"/>
      <c r="E15" s="308"/>
      <c r="F15" s="308"/>
      <c r="G15" s="308"/>
      <c r="H15" s="308"/>
      <c r="I15" s="308"/>
      <c r="J15" s="300"/>
    </row>
    <row r="16" spans="1:10" ht="27" customHeight="1">
      <c r="A16" s="306"/>
      <c r="B16" s="307"/>
      <c r="C16" s="307"/>
      <c r="D16" s="308"/>
      <c r="E16" s="308"/>
      <c r="F16" s="308"/>
      <c r="G16" s="308"/>
      <c r="H16" s="308"/>
      <c r="I16" s="308"/>
      <c r="J16" s="300"/>
    </row>
    <row r="17" spans="1:10" ht="27" customHeight="1">
      <c r="A17" s="306"/>
      <c r="B17" s="307"/>
      <c r="C17" s="307"/>
      <c r="D17" s="308"/>
      <c r="E17" s="308"/>
      <c r="F17" s="308"/>
      <c r="G17" s="308"/>
      <c r="H17" s="308"/>
      <c r="I17" s="308"/>
      <c r="J17" s="300"/>
    </row>
    <row r="18" spans="1:10" ht="27" customHeight="1">
      <c r="A18" s="306"/>
      <c r="B18" s="307"/>
      <c r="C18" s="307"/>
      <c r="D18" s="308"/>
      <c r="E18" s="308"/>
      <c r="F18" s="308"/>
      <c r="G18" s="308"/>
      <c r="H18" s="308"/>
      <c r="I18" s="308"/>
      <c r="J18" s="300"/>
    </row>
    <row r="19" spans="1:10" ht="27" customHeight="1">
      <c r="A19" s="306"/>
      <c r="B19" s="307"/>
      <c r="C19" s="307"/>
      <c r="D19" s="308"/>
      <c r="E19" s="308"/>
      <c r="F19" s="308"/>
      <c r="G19" s="308"/>
      <c r="H19" s="308"/>
      <c r="I19" s="308"/>
      <c r="J19" s="300"/>
    </row>
    <row r="20" spans="1:10" ht="27" customHeight="1">
      <c r="A20" s="306"/>
      <c r="B20" s="307"/>
      <c r="C20" s="307"/>
      <c r="D20" s="308"/>
      <c r="E20" s="308"/>
      <c r="F20" s="308"/>
      <c r="G20" s="308"/>
      <c r="H20" s="308"/>
      <c r="I20" s="308"/>
      <c r="J20" s="300"/>
    </row>
    <row r="21" spans="1:10" s="301" customFormat="1" ht="27" customHeight="1">
      <c r="A21" s="1088" t="s">
        <v>521</v>
      </c>
      <c r="B21" s="1089"/>
      <c r="C21" s="1089"/>
      <c r="D21" s="1089"/>
      <c r="E21" s="1089"/>
      <c r="F21" s="1089"/>
      <c r="G21" s="1089"/>
      <c r="H21" s="1089"/>
      <c r="I21" s="1089"/>
      <c r="J21" s="1090"/>
    </row>
    <row r="22" spans="1:10" s="301" customFormat="1" ht="27" customHeight="1">
      <c r="A22" s="373" t="s">
        <v>324</v>
      </c>
      <c r="B22" s="374"/>
      <c r="C22" s="374"/>
      <c r="D22" s="375"/>
      <c r="E22" s="375"/>
      <c r="F22" s="375"/>
      <c r="G22" s="375"/>
      <c r="H22" s="375"/>
      <c r="I22" s="375"/>
      <c r="J22" s="376"/>
    </row>
    <row r="23" spans="1:10" ht="27" customHeight="1">
      <c r="A23" s="306"/>
      <c r="B23" s="307"/>
      <c r="C23" s="307"/>
      <c r="D23" s="308"/>
      <c r="E23" s="308"/>
      <c r="F23" s="308"/>
      <c r="G23" s="308"/>
      <c r="H23" s="308"/>
      <c r="I23" s="308"/>
      <c r="J23" s="300"/>
    </row>
    <row r="24" spans="1:10" ht="27" customHeight="1">
      <c r="A24" s="306"/>
      <c r="B24" s="307"/>
      <c r="C24" s="307"/>
      <c r="D24" s="308"/>
      <c r="E24" s="308"/>
      <c r="F24" s="308"/>
      <c r="G24" s="308"/>
      <c r="H24" s="308"/>
      <c r="I24" s="308"/>
      <c r="J24" s="300"/>
    </row>
    <row r="25" spans="1:10" ht="27" customHeight="1">
      <c r="A25" s="306"/>
      <c r="B25" s="307"/>
      <c r="C25" s="307"/>
      <c r="D25" s="308"/>
      <c r="E25" s="308"/>
      <c r="F25" s="308"/>
      <c r="G25" s="308"/>
      <c r="H25" s="308"/>
      <c r="I25" s="308"/>
      <c r="J25" s="300"/>
    </row>
    <row r="26" spans="1:10" s="301" customFormat="1" ht="27" customHeight="1">
      <c r="A26" s="1088" t="s">
        <v>522</v>
      </c>
      <c r="B26" s="1089"/>
      <c r="C26" s="1089"/>
      <c r="D26" s="1089"/>
      <c r="E26" s="1089"/>
      <c r="F26" s="1089"/>
      <c r="G26" s="1089"/>
      <c r="H26" s="1089"/>
      <c r="I26" s="1089"/>
      <c r="J26" s="1090"/>
    </row>
    <row r="27" spans="1:10" s="301" customFormat="1" ht="27" customHeight="1">
      <c r="A27" s="373" t="s">
        <v>324</v>
      </c>
      <c r="B27" s="374"/>
      <c r="C27" s="374"/>
      <c r="D27" s="375"/>
      <c r="E27" s="375"/>
      <c r="F27" s="375"/>
      <c r="G27" s="375"/>
      <c r="H27" s="375"/>
      <c r="I27" s="375"/>
      <c r="J27" s="376"/>
    </row>
    <row r="28" spans="1:10" s="301" customFormat="1" ht="27" customHeight="1">
      <c r="A28" s="305"/>
      <c r="B28" s="302"/>
      <c r="C28" s="302"/>
      <c r="D28" s="303"/>
      <c r="E28" s="303"/>
      <c r="F28" s="303"/>
      <c r="G28" s="303"/>
      <c r="H28" s="303"/>
      <c r="I28" s="303"/>
      <c r="J28" s="304"/>
    </row>
    <row r="29" spans="1:10" ht="27" customHeight="1">
      <c r="A29" s="306"/>
      <c r="B29" s="307"/>
      <c r="C29" s="307"/>
      <c r="D29" s="308"/>
      <c r="E29" s="308"/>
      <c r="F29" s="308"/>
      <c r="G29" s="308"/>
      <c r="H29" s="308"/>
      <c r="I29" s="308"/>
      <c r="J29" s="300"/>
    </row>
    <row r="30" spans="1:10" ht="27" customHeight="1">
      <c r="A30" s="377"/>
      <c r="B30" s="378"/>
      <c r="C30" s="378"/>
      <c r="D30" s="379"/>
      <c r="E30" s="379"/>
      <c r="F30" s="379"/>
      <c r="G30" s="379"/>
      <c r="H30" s="379"/>
      <c r="I30" s="379"/>
      <c r="J30" s="380"/>
    </row>
    <row r="31" spans="1:3" ht="13.5">
      <c r="A31" s="86" t="s">
        <v>315</v>
      </c>
      <c r="B31" s="162"/>
      <c r="C31" s="162"/>
    </row>
    <row r="32" spans="1:3" ht="13.5">
      <c r="A32" s="86" t="s">
        <v>314</v>
      </c>
      <c r="B32" s="162"/>
      <c r="C32" s="162"/>
    </row>
    <row r="33" spans="1:3" ht="32.25" customHeight="1">
      <c r="A33" s="162"/>
      <c r="B33" s="162"/>
      <c r="C33" s="162"/>
    </row>
    <row r="34" spans="1:3" ht="32.25" customHeight="1">
      <c r="A34" s="162"/>
      <c r="B34" s="162"/>
      <c r="C34" s="162"/>
    </row>
    <row r="35" spans="1:3" ht="13.5">
      <c r="A35" s="162"/>
      <c r="B35" s="162"/>
      <c r="C35" s="162"/>
    </row>
    <row r="36" spans="1:3" ht="13.5">
      <c r="A36" s="162"/>
      <c r="B36" s="162"/>
      <c r="C36" s="162"/>
    </row>
    <row r="37" spans="1:3" ht="13.5">
      <c r="A37" s="162"/>
      <c r="B37" s="162"/>
      <c r="C37" s="162"/>
    </row>
    <row r="38" spans="1:3" ht="13.5">
      <c r="A38" s="162"/>
      <c r="B38" s="162"/>
      <c r="C38" s="162"/>
    </row>
    <row r="39" spans="1:3" ht="13.5">
      <c r="A39" s="162"/>
      <c r="B39" s="162"/>
      <c r="C39" s="162"/>
    </row>
    <row r="40" spans="1:3" ht="13.5">
      <c r="A40" s="162"/>
      <c r="B40" s="162"/>
      <c r="C40" s="162"/>
    </row>
    <row r="41" spans="1:3" ht="13.5">
      <c r="A41" s="162"/>
      <c r="B41" s="162"/>
      <c r="C41" s="162"/>
    </row>
    <row r="42" spans="1:3" ht="13.5">
      <c r="A42" s="162"/>
      <c r="B42" s="162"/>
      <c r="C42" s="162"/>
    </row>
    <row r="43" spans="1:3" ht="13.5">
      <c r="A43" s="162"/>
      <c r="B43" s="162"/>
      <c r="C43" s="162"/>
    </row>
    <row r="44" spans="1:3" ht="13.5">
      <c r="A44" s="162"/>
      <c r="B44" s="162"/>
      <c r="C44" s="162"/>
    </row>
    <row r="45" spans="1:3" ht="13.5">
      <c r="A45" s="162"/>
      <c r="B45" s="162"/>
      <c r="C45" s="162"/>
    </row>
    <row r="46" spans="1:3" ht="13.5">
      <c r="A46" s="162"/>
      <c r="B46" s="162"/>
      <c r="C46" s="162"/>
    </row>
    <row r="47" spans="1:3" ht="13.5">
      <c r="A47" s="162"/>
      <c r="B47" s="162"/>
      <c r="C47" s="162"/>
    </row>
    <row r="48" spans="1:3" ht="13.5">
      <c r="A48" s="162"/>
      <c r="B48" s="162"/>
      <c r="C48" s="162"/>
    </row>
    <row r="49" spans="1:3" ht="13.5">
      <c r="A49" s="162"/>
      <c r="B49" s="162"/>
      <c r="C49" s="162"/>
    </row>
    <row r="50" spans="1:3" ht="13.5">
      <c r="A50" s="162"/>
      <c r="B50" s="162"/>
      <c r="C50" s="162"/>
    </row>
    <row r="51" spans="1:3" ht="13.5">
      <c r="A51" s="162"/>
      <c r="B51" s="162"/>
      <c r="C51" s="162"/>
    </row>
    <row r="52" spans="1:3" ht="13.5">
      <c r="A52" s="162"/>
      <c r="B52" s="162"/>
      <c r="C52" s="162"/>
    </row>
  </sheetData>
  <sheetProtection/>
  <mergeCells count="5">
    <mergeCell ref="A5:J6"/>
    <mergeCell ref="A13:J14"/>
    <mergeCell ref="A21:J21"/>
    <mergeCell ref="A26:J26"/>
    <mergeCell ref="A2:J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24"/>
  <sheetViews>
    <sheetView view="pageBreakPreview" zoomScaleSheetLayoutView="100" workbookViewId="0" topLeftCell="A1">
      <selection activeCell="F10" sqref="F10"/>
    </sheetView>
  </sheetViews>
  <sheetFormatPr defaultColWidth="9.00390625" defaultRowHeight="13.5"/>
  <cols>
    <col min="1" max="1" width="10.625" style="199" customWidth="1"/>
    <col min="2" max="2" width="11.625" style="199" customWidth="1"/>
    <col min="3" max="3" width="22.75390625" style="199" customWidth="1"/>
    <col min="4" max="8" width="19.875" style="199" customWidth="1"/>
    <col min="9" max="16384" width="9.00390625" style="199" customWidth="1"/>
  </cols>
  <sheetData>
    <row r="1" spans="1:8" ht="13.5">
      <c r="A1" s="2" t="s">
        <v>566</v>
      </c>
      <c r="B1" s="2"/>
      <c r="C1" s="2"/>
      <c r="D1" s="2"/>
      <c r="E1" s="2"/>
      <c r="F1" s="2"/>
      <c r="G1" s="2"/>
      <c r="H1" s="2"/>
    </row>
    <row r="2" spans="1:9" ht="21">
      <c r="A2" s="1099" t="s">
        <v>456</v>
      </c>
      <c r="B2" s="1099"/>
      <c r="C2" s="1099"/>
      <c r="D2" s="1099"/>
      <c r="E2" s="1099"/>
      <c r="F2" s="1099"/>
      <c r="G2" s="1099"/>
      <c r="H2" s="1099"/>
      <c r="I2" s="763"/>
    </row>
    <row r="3" spans="1:8" ht="13.5">
      <c r="A3" s="2"/>
      <c r="B3" s="2"/>
      <c r="C3" s="2"/>
      <c r="D3" s="2"/>
      <c r="E3" s="2"/>
      <c r="F3" s="2"/>
      <c r="G3" s="2"/>
      <c r="H3" s="163" t="s">
        <v>242</v>
      </c>
    </row>
    <row r="4" spans="1:8" ht="33" customHeight="1">
      <c r="A4" s="1109" t="s">
        <v>190</v>
      </c>
      <c r="B4" s="1100"/>
      <c r="C4" s="1110"/>
      <c r="D4" s="1111" t="s">
        <v>191</v>
      </c>
      <c r="E4" s="1109"/>
      <c r="F4" s="1109"/>
      <c r="G4" s="1109"/>
      <c r="H4" s="1109"/>
    </row>
    <row r="5" spans="1:8" ht="33" customHeight="1">
      <c r="A5" s="1100" t="s">
        <v>192</v>
      </c>
      <c r="B5" s="1101"/>
      <c r="C5" s="165" t="s">
        <v>193</v>
      </c>
      <c r="D5" s="164" t="s">
        <v>194</v>
      </c>
      <c r="E5" s="164" t="s">
        <v>195</v>
      </c>
      <c r="F5" s="167" t="s">
        <v>243</v>
      </c>
      <c r="G5" s="168" t="s">
        <v>196</v>
      </c>
      <c r="H5" s="394" t="s">
        <v>543</v>
      </c>
    </row>
    <row r="6" spans="1:8" ht="33" customHeight="1">
      <c r="A6" s="1102" t="s">
        <v>306</v>
      </c>
      <c r="B6" s="1103"/>
      <c r="C6" s="180"/>
      <c r="D6" s="181"/>
      <c r="E6" s="182"/>
      <c r="F6" s="182"/>
      <c r="G6" s="183"/>
      <c r="H6" s="184"/>
    </row>
    <row r="7" spans="1:8" ht="33" customHeight="1">
      <c r="A7" s="1106" t="s">
        <v>305</v>
      </c>
      <c r="B7" s="1107"/>
      <c r="C7" s="185"/>
      <c r="D7" s="186"/>
      <c r="E7" s="187"/>
      <c r="F7" s="187"/>
      <c r="G7" s="188"/>
      <c r="H7" s="189"/>
    </row>
    <row r="8" spans="1:8" ht="33" customHeight="1">
      <c r="A8" s="1104" t="s">
        <v>198</v>
      </c>
      <c r="B8" s="1105"/>
      <c r="C8" s="185"/>
      <c r="D8" s="186"/>
      <c r="E8" s="187"/>
      <c r="F8" s="187"/>
      <c r="G8" s="188"/>
      <c r="H8" s="189"/>
    </row>
    <row r="9" spans="1:8" ht="33" customHeight="1">
      <c r="A9" s="1095" t="s">
        <v>304</v>
      </c>
      <c r="B9" s="1112"/>
      <c r="C9" s="190"/>
      <c r="D9" s="191"/>
      <c r="E9" s="192"/>
      <c r="F9" s="192"/>
      <c r="G9" s="193"/>
      <c r="H9" s="194"/>
    </row>
    <row r="10" spans="1:9" ht="33" customHeight="1">
      <c r="A10" s="1100" t="s">
        <v>201</v>
      </c>
      <c r="B10" s="1101"/>
      <c r="C10" s="195"/>
      <c r="D10" s="196"/>
      <c r="E10" s="197"/>
      <c r="F10" s="197"/>
      <c r="G10" s="198"/>
      <c r="H10" s="166"/>
      <c r="I10" s="832">
        <f>IF(C10="","",G10/(C10-D10))</f>
      </c>
    </row>
    <row r="11" spans="1:8" ht="33" customHeight="1">
      <c r="A11" s="1106" t="s">
        <v>199</v>
      </c>
      <c r="B11" s="1107"/>
      <c r="C11" s="185"/>
      <c r="D11" s="186"/>
      <c r="E11" s="187"/>
      <c r="F11" s="187"/>
      <c r="G11" s="188"/>
      <c r="H11" s="189"/>
    </row>
    <row r="12" spans="1:8" ht="33" customHeight="1">
      <c r="A12" s="1097" t="s">
        <v>244</v>
      </c>
      <c r="B12" s="1098"/>
      <c r="C12" s="185"/>
      <c r="D12" s="186"/>
      <c r="E12" s="187"/>
      <c r="F12" s="187"/>
      <c r="G12" s="188"/>
      <c r="H12" s="189"/>
    </row>
    <row r="13" spans="1:8" ht="33" customHeight="1">
      <c r="A13" s="1095" t="s">
        <v>200</v>
      </c>
      <c r="B13" s="1096"/>
      <c r="C13" s="190"/>
      <c r="D13" s="191"/>
      <c r="E13" s="192"/>
      <c r="F13" s="192"/>
      <c r="G13" s="193"/>
      <c r="H13" s="194"/>
    </row>
    <row r="14" spans="1:8" ht="33" customHeight="1" thickBot="1">
      <c r="A14" s="1116" t="s">
        <v>201</v>
      </c>
      <c r="B14" s="1117"/>
      <c r="C14" s="170"/>
      <c r="D14" s="171"/>
      <c r="E14" s="172"/>
      <c r="F14" s="172"/>
      <c r="G14" s="173"/>
      <c r="H14" s="174"/>
    </row>
    <row r="15" spans="1:8" ht="33" customHeight="1" thickTop="1">
      <c r="A15" s="1114" t="s">
        <v>197</v>
      </c>
      <c r="B15" s="1115"/>
      <c r="C15" s="175" t="s">
        <v>31</v>
      </c>
      <c r="D15" s="176" t="s">
        <v>31</v>
      </c>
      <c r="E15" s="177" t="s">
        <v>31</v>
      </c>
      <c r="F15" s="177" t="s">
        <v>31</v>
      </c>
      <c r="G15" s="178" t="s">
        <v>31</v>
      </c>
      <c r="H15" s="179"/>
    </row>
    <row r="16" spans="1:8" s="299" customFormat="1" ht="16.5" customHeight="1">
      <c r="A16" s="169" t="s">
        <v>0</v>
      </c>
      <c r="B16" s="169"/>
      <c r="C16" s="86"/>
      <c r="D16" s="86"/>
      <c r="E16" s="86"/>
      <c r="F16" s="86"/>
      <c r="G16" s="86"/>
      <c r="H16" s="86"/>
    </row>
    <row r="17" spans="1:8" s="299" customFormat="1" ht="16.5" customHeight="1">
      <c r="A17" s="958" t="s">
        <v>686</v>
      </c>
      <c r="B17" s="1113"/>
      <c r="C17" s="1113"/>
      <c r="D17" s="1113"/>
      <c r="E17" s="1113"/>
      <c r="F17" s="1113"/>
      <c r="G17" s="1113"/>
      <c r="H17" s="1113"/>
    </row>
    <row r="18" s="299" customFormat="1" ht="16.5" customHeight="1">
      <c r="A18" s="299" t="s">
        <v>682</v>
      </c>
    </row>
    <row r="19" s="299" customFormat="1" ht="16.5" customHeight="1">
      <c r="A19" s="299" t="s">
        <v>683</v>
      </c>
    </row>
    <row r="20" s="299" customFormat="1" ht="16.5" customHeight="1">
      <c r="A20" s="299" t="s">
        <v>684</v>
      </c>
    </row>
    <row r="21" s="299" customFormat="1" ht="16.5" customHeight="1">
      <c r="A21" s="169" t="s">
        <v>685</v>
      </c>
    </row>
    <row r="22" spans="1:8" s="299" customFormat="1" ht="16.5" customHeight="1">
      <c r="A22" s="1108"/>
      <c r="B22" s="1108"/>
      <c r="C22" s="1108"/>
      <c r="D22" s="1108"/>
      <c r="E22" s="1108"/>
      <c r="F22" s="1108"/>
      <c r="G22" s="1108"/>
      <c r="H22" s="1108"/>
    </row>
    <row r="23" spans="1:8" s="299" customFormat="1" ht="16.5" customHeight="1">
      <c r="A23" s="1108"/>
      <c r="B23" s="1108"/>
      <c r="C23" s="1108"/>
      <c r="D23" s="1108"/>
      <c r="E23" s="1108"/>
      <c r="F23" s="1108"/>
      <c r="G23" s="1108"/>
      <c r="H23" s="1108"/>
    </row>
    <row r="24" spans="1:8" s="299" customFormat="1" ht="16.5" customHeight="1">
      <c r="A24" s="1108"/>
      <c r="B24" s="1108"/>
      <c r="C24" s="1108"/>
      <c r="D24" s="1108"/>
      <c r="E24" s="1108"/>
      <c r="F24" s="1108"/>
      <c r="G24" s="1108"/>
      <c r="H24" s="1108"/>
    </row>
    <row r="25" s="299" customFormat="1" ht="16.5" customHeight="1"/>
    <row r="26" s="299" customFormat="1" ht="16.5" customHeight="1"/>
    <row r="27" s="299" customFormat="1" ht="16.5" customHeight="1"/>
    <row r="28" s="299" customFormat="1" ht="16.5" customHeight="1"/>
    <row r="29" ht="16.5" customHeight="1"/>
    <row r="30" ht="16.5" customHeight="1"/>
  </sheetData>
  <sheetProtection/>
  <mergeCells count="18">
    <mergeCell ref="A22:H22"/>
    <mergeCell ref="A23:H23"/>
    <mergeCell ref="A24:H24"/>
    <mergeCell ref="A4:C4"/>
    <mergeCell ref="D4:H4"/>
    <mergeCell ref="A9:B9"/>
    <mergeCell ref="A10:B10"/>
    <mergeCell ref="A17:H17"/>
    <mergeCell ref="A15:B15"/>
    <mergeCell ref="A14:B14"/>
    <mergeCell ref="A13:B13"/>
    <mergeCell ref="A12:B12"/>
    <mergeCell ref="A2:H2"/>
    <mergeCell ref="A5:B5"/>
    <mergeCell ref="A6:B6"/>
    <mergeCell ref="A8:B8"/>
    <mergeCell ref="A11:B11"/>
    <mergeCell ref="A7:B7"/>
  </mergeCells>
  <printOptions/>
  <pageMargins left="0.7" right="0.7" top="0.75" bottom="0.75" header="0.3" footer="0.3"/>
  <pageSetup firstPageNumber="1" useFirstPageNumber="1" horizontalDpi="600" verticalDpi="600" orientation="landscape"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高齢福祉課</dc:creator>
  <cp:keywords/>
  <dc:description/>
  <cp:lastModifiedBy>Windows ユーザー</cp:lastModifiedBy>
  <cp:lastPrinted>2022-10-05T06:27:57Z</cp:lastPrinted>
  <dcterms:created xsi:type="dcterms:W3CDTF">2001-05-31T07:15:26Z</dcterms:created>
  <dcterms:modified xsi:type="dcterms:W3CDTF">2022-10-05T09:45:08Z</dcterms:modified>
  <cp:category/>
  <cp:version/>
  <cp:contentType/>
  <cp:contentStatus/>
</cp:coreProperties>
</file>